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Recepcao\Desktop\"/>
    </mc:Choice>
  </mc:AlternateContent>
  <xr:revisionPtr revIDLastSave="0" documentId="10_ncr:8100000_{7303B8C3-E715-404A-93D7-A95B7F101D14}" xr6:coauthVersionLast="32" xr6:coauthVersionMax="32" xr10:uidLastSave="{00000000-0000-0000-0000-000000000000}"/>
  <bookViews>
    <workbookView xWindow="0" yWindow="0" windowWidth="21600" windowHeight="9510" xr2:uid="{00000000-000D-0000-FFFF-FFFF00000000}"/>
  </bookViews>
  <sheets>
    <sheet name="CALCULO MÉDIA UNINTER " sheetId="6" r:id="rId1"/>
    <sheet name="GRUPO 1" sheetId="5" r:id="rId2"/>
    <sheet name="GRUPO 2" sheetId="3" r:id="rId3"/>
    <sheet name="GRUPO 3" sheetId="4" r:id="rId4"/>
    <sheet name="GRUPO 4" sheetId="7" r:id="rId5"/>
    <sheet name="GRUPO 5" sheetId="9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" i="3" l="1"/>
  <c r="M39" i="9" l="1"/>
  <c r="K39" i="9"/>
  <c r="I39" i="9"/>
  <c r="G39" i="9"/>
  <c r="N35" i="9" s="1"/>
  <c r="E39" i="9"/>
  <c r="C39" i="9"/>
  <c r="M39" i="7" l="1"/>
  <c r="K39" i="7"/>
  <c r="I39" i="7"/>
  <c r="G39" i="7"/>
  <c r="E39" i="7"/>
  <c r="C39" i="7"/>
  <c r="N35" i="7" l="1"/>
  <c r="C39" i="3"/>
  <c r="M39" i="3"/>
  <c r="G39" i="3"/>
  <c r="E39" i="3"/>
  <c r="I33" i="4" l="1"/>
  <c r="G33" i="4"/>
  <c r="C33" i="4"/>
  <c r="E33" i="4" l="1"/>
  <c r="M27" i="4" s="1"/>
  <c r="K39" i="3"/>
  <c r="G29" i="5"/>
  <c r="E29" i="5"/>
  <c r="C29" i="5"/>
  <c r="J24" i="5" l="1"/>
  <c r="P27" i="4"/>
</calcChain>
</file>

<file path=xl/sharedStrings.xml><?xml version="1.0" encoding="utf-8"?>
<sst xmlns="http://schemas.openxmlformats.org/spreadsheetml/2006/main" count="281" uniqueCount="110">
  <si>
    <t>APOL1</t>
  </si>
  <si>
    <t>APOL2</t>
  </si>
  <si>
    <t>APOL3</t>
  </si>
  <si>
    <t>APOL</t>
  </si>
  <si>
    <t>APOL4</t>
  </si>
  <si>
    <t>APOL5</t>
  </si>
  <si>
    <t>PROVA</t>
  </si>
  <si>
    <t>Objetiva</t>
  </si>
  <si>
    <t>Discursiva</t>
  </si>
  <si>
    <t>Média</t>
  </si>
  <si>
    <t>Peso</t>
  </si>
  <si>
    <t>OBJETIVA</t>
  </si>
  <si>
    <t>DISCURSIVA</t>
  </si>
  <si>
    <t>MÉDIA FINAL</t>
  </si>
  <si>
    <t>ATIV. P.</t>
  </si>
  <si>
    <t>ESTUDO DE CASO</t>
  </si>
  <si>
    <t>PORTFÓLIO</t>
  </si>
  <si>
    <t>NOTA</t>
  </si>
  <si>
    <t>APRESENTAÇÃO</t>
  </si>
  <si>
    <t>TEXTO</t>
  </si>
  <si>
    <t>Engenharia de Computação</t>
  </si>
  <si>
    <t>Engenharia Elétrica</t>
  </si>
  <si>
    <t>Engenharia de Produção</t>
  </si>
  <si>
    <t>Análise e Desenvolvimento de Sistemas</t>
  </si>
  <si>
    <t>Comércio Exterior</t>
  </si>
  <si>
    <t>Gestão Ambiental</t>
  </si>
  <si>
    <t>Gestão Comercial</t>
  </si>
  <si>
    <t>Gestão da Produção Industrial</t>
  </si>
  <si>
    <t>Gestão da Tecnologia da Informação</t>
  </si>
  <si>
    <t>Gestão de Segurança Privada</t>
  </si>
  <si>
    <t>Gestão de Serviços Jurídicos e Notariais</t>
  </si>
  <si>
    <t>Gestão de Turismo</t>
  </si>
  <si>
    <t>Gestão em Saúde Pública</t>
  </si>
  <si>
    <t>Gestão Financeira</t>
  </si>
  <si>
    <t>Gestão Hospitalar</t>
  </si>
  <si>
    <t>Gestão Pública</t>
  </si>
  <si>
    <t>Logística</t>
  </si>
  <si>
    <t>Marketing</t>
  </si>
  <si>
    <t>Processos Gerenciais</t>
  </si>
  <si>
    <t>Recursos Humanos</t>
  </si>
  <si>
    <t>Secretariado</t>
  </si>
  <si>
    <t>Segurança Pública</t>
  </si>
  <si>
    <t>Administração</t>
  </si>
  <si>
    <t>Ciência Política</t>
  </si>
  <si>
    <t>Ciências Contábeis</t>
  </si>
  <si>
    <t>Jornalismo</t>
  </si>
  <si>
    <t>Publicidade e Propaganda</t>
  </si>
  <si>
    <t>Relações Internacionais</t>
  </si>
  <si>
    <t>Teologia Bíblica Interconfessional</t>
  </si>
  <si>
    <t>Teologia Católica</t>
  </si>
  <si>
    <t>MÉDIA FINAL 
COM ATIV. PRÁTICA</t>
  </si>
  <si>
    <t>ATIV. PRÁTICA</t>
  </si>
  <si>
    <t>MÉDIA</t>
  </si>
  <si>
    <t xml:space="preserve"> PREENCHA O CAMPO AMARELO DE ACORDO COM SUAS NOTAS</t>
  </si>
  <si>
    <t xml:space="preserve">CALCULO MÉDIA UNINTER </t>
  </si>
  <si>
    <t>1. Pra que serve essa planilha?</t>
  </si>
  <si>
    <t>Leia as seguintes instruções:</t>
  </si>
  <si>
    <t>Essa planilha foi criada para facilitar ao calcularem suas médias.</t>
  </si>
  <si>
    <t>2. Clique no botão que encontra-se seu curso.</t>
  </si>
  <si>
    <t>Gestão em Vigilância em Saúde</t>
  </si>
  <si>
    <t>Investigação Profissional</t>
  </si>
  <si>
    <t>Marketing Digital</t>
  </si>
  <si>
    <t>Saneamento Ambiental</t>
  </si>
  <si>
    <t>Smart Cities</t>
  </si>
  <si>
    <t xml:space="preserve">APOL </t>
  </si>
  <si>
    <t xml:space="preserve">Atividades via Univirtus, com 5 questões múltipla escolha. </t>
  </si>
  <si>
    <t>Realizada no polo, a avaliação contém 10 questões objetivas e mais duas questões extras.</t>
  </si>
  <si>
    <t>PROVA DISCURSIVA</t>
  </si>
  <si>
    <t>Realizada no polo, a avaliação contém 4 questões discursivas, das quais o aluno deve selecionar somente duas para responder.</t>
  </si>
  <si>
    <t>A nota é atribuída separadamente para cada disciplina.</t>
  </si>
  <si>
    <t>LEIA AS INFORMAÇÕES ANTES DE PREENCHER OS CAMPOS</t>
  </si>
  <si>
    <t>O portfólio reúne uma séria de atividades propostas pela coordenação.</t>
  </si>
  <si>
    <t>É dividida pela etapa do texto e da apresentação, que são notas separadas.</t>
  </si>
  <si>
    <t>É a atividade feita durante o período prova, da qual o conteudo das perguntas já foi explicado.</t>
  </si>
  <si>
    <t>ATIVIDADE PRÁTICA</t>
  </si>
  <si>
    <t>Exercícios que são acrescidos na nota da média da prova discursiva.</t>
  </si>
  <si>
    <t>N3 - APOL</t>
  </si>
  <si>
    <t>N4 - AP+DISCURSIVA</t>
  </si>
  <si>
    <t>TEXTO PORTFÓLIO</t>
  </si>
  <si>
    <t xml:space="preserve">Está planilha apenas simula suas notas. </t>
  </si>
  <si>
    <t>As notas oficiais estarão disponível no UNIVIRTUS.</t>
  </si>
  <si>
    <t>POLO DE PRESIDENTE PRUDENTE</t>
  </si>
  <si>
    <t>APOL 1</t>
  </si>
  <si>
    <t>Bacharelado Artes Visuais</t>
  </si>
  <si>
    <t>Bacharelado Filosofia</t>
  </si>
  <si>
    <t>Bacharelado Geografia</t>
  </si>
  <si>
    <t>Bacharelado História</t>
  </si>
  <si>
    <t>Bacharelado Letras</t>
  </si>
  <si>
    <t>Bacharelado Matemática</t>
  </si>
  <si>
    <t>Bacharelado Sociologia</t>
  </si>
  <si>
    <t>Licenciatura Letras</t>
  </si>
  <si>
    <t>Licenciatura Pedagogia</t>
  </si>
  <si>
    <t>Licenciatura Matemática</t>
  </si>
  <si>
    <t>Licenciatura Filosofia</t>
  </si>
  <si>
    <t>Licenciatura Sociologia</t>
  </si>
  <si>
    <t>Licenciatura História</t>
  </si>
  <si>
    <t>Licenciatura Artes Visuais</t>
  </si>
  <si>
    <t>Licenciatura Psicopedagogia</t>
  </si>
  <si>
    <t>Bacharelado Educação Física</t>
  </si>
  <si>
    <t>Segunda Licenciatura Matemática</t>
  </si>
  <si>
    <t>Segunda Licenciatura Pedagogia</t>
  </si>
  <si>
    <t>Segunda Licenciatura Letras</t>
  </si>
  <si>
    <t>Bacharelado Serviço Social</t>
  </si>
  <si>
    <r>
      <t>PO</t>
    </r>
    <r>
      <rPr>
        <b/>
        <sz val="11"/>
        <color rgb="FF002060"/>
        <rFont val="Calibri"/>
        <family val="2"/>
        <scheme val="minor"/>
      </rPr>
      <t>LO DE PRESIDENTE PRUDENTE</t>
    </r>
  </si>
  <si>
    <t>GRUPO 5</t>
  </si>
  <si>
    <t>GRUPO 4</t>
  </si>
  <si>
    <t>GRUPO 3</t>
  </si>
  <si>
    <t>GRUPO 2</t>
  </si>
  <si>
    <t>GRUPO 1</t>
  </si>
  <si>
    <t>PROVA OBJETIVA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</si>
</sst>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77AEA"/>
        <bgColor indexed="64"/>
      </patternFill>
    </fill>
    <fill>
      <patternFill patternType="solid">
        <fgColor rgb="FFBC1AB4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0" fillId="0" borderId="0" xfId="0" applyProtection="1">
      <protection locked="0"/>
    </xf>
    <xf numFmtId="0" fontId="0" fillId="4" borderId="0" xfId="0" applyFill="1" applyProtection="1">
      <protection locked="0"/>
    </xf>
    <xf numFmtId="0" fontId="0" fillId="4" borderId="0" xfId="0" applyFill="1" applyProtection="1"/>
    <xf numFmtId="1" fontId="2" fillId="8" borderId="1" xfId="0" applyNumberFormat="1" applyFont="1" applyFill="1" applyBorder="1" applyAlignment="1" applyProtection="1">
      <alignment horizontal="center"/>
    </xf>
    <xf numFmtId="0" fontId="2" fillId="8" borderId="2" xfId="0" applyFont="1" applyFill="1" applyBorder="1" applyAlignment="1" applyProtection="1">
      <alignment horizontal="center"/>
    </xf>
    <xf numFmtId="0" fontId="0" fillId="4" borderId="0" xfId="0" applyFill="1" applyBorder="1" applyProtection="1">
      <protection locked="0"/>
    </xf>
    <xf numFmtId="0" fontId="1" fillId="7" borderId="1" xfId="0" applyFont="1" applyFill="1" applyBorder="1" applyAlignment="1" applyProtection="1">
      <alignment horizontal="center"/>
    </xf>
    <xf numFmtId="0" fontId="1" fillId="7" borderId="2" xfId="0" applyFont="1" applyFill="1" applyBorder="1" applyAlignment="1" applyProtection="1">
      <alignment horizontal="center"/>
    </xf>
    <xf numFmtId="0" fontId="0" fillId="4" borderId="0" xfId="0" applyFill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8" borderId="1" xfId="0" applyNumberFormat="1" applyFill="1" applyBorder="1" applyAlignment="1" applyProtection="1">
      <alignment horizontal="center"/>
      <protection locked="0"/>
    </xf>
    <xf numFmtId="164" fontId="0" fillId="8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4" borderId="0" xfId="0" applyFont="1" applyFill="1" applyProtection="1">
      <protection locked="0"/>
    </xf>
    <xf numFmtId="0" fontId="4" fillId="4" borderId="0" xfId="0" applyFont="1" applyFill="1" applyProtection="1"/>
    <xf numFmtId="0" fontId="3" fillId="6" borderId="1" xfId="0" applyFont="1" applyFill="1" applyBorder="1" applyAlignment="1" applyProtection="1">
      <alignment vertical="center" textRotation="90" wrapText="1"/>
    </xf>
    <xf numFmtId="0" fontId="3" fillId="4" borderId="0" xfId="0" applyFont="1" applyFill="1" applyBorder="1" applyAlignment="1" applyProtection="1">
      <alignment horizontal="center" vertical="center" textRotation="90"/>
    </xf>
    <xf numFmtId="0" fontId="1" fillId="4" borderId="0" xfId="0" applyFont="1" applyFill="1" applyBorder="1" applyAlignment="1" applyProtection="1">
      <alignment horizontal="center" vertical="center"/>
    </xf>
    <xf numFmtId="1" fontId="2" fillId="4" borderId="0" xfId="0" applyNumberFormat="1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2" fontId="0" fillId="4" borderId="0" xfId="0" applyNumberFormat="1" applyFill="1" applyBorder="1" applyAlignment="1" applyProtection="1">
      <alignment horizontal="center"/>
    </xf>
    <xf numFmtId="0" fontId="8" fillId="4" borderId="0" xfId="0" applyFont="1" applyFill="1" applyProtection="1"/>
    <xf numFmtId="0" fontId="1" fillId="10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vertical="center" textRotation="90"/>
    </xf>
    <xf numFmtId="0" fontId="1" fillId="10" borderId="1" xfId="0" applyFont="1" applyFill="1" applyBorder="1" applyAlignment="1" applyProtection="1">
      <alignment horizontal="center"/>
    </xf>
    <xf numFmtId="0" fontId="1" fillId="10" borderId="2" xfId="0" applyFont="1" applyFill="1" applyBorder="1" applyAlignment="1" applyProtection="1">
      <alignment horizontal="center"/>
    </xf>
    <xf numFmtId="0" fontId="2" fillId="8" borderId="4" xfId="0" applyFont="1" applyFill="1" applyBorder="1" applyAlignment="1" applyProtection="1">
      <alignment horizontal="center"/>
    </xf>
    <xf numFmtId="0" fontId="4" fillId="4" borderId="0" xfId="0" applyFont="1" applyFill="1" applyAlignment="1" applyProtection="1"/>
    <xf numFmtId="0" fontId="1" fillId="9" borderId="1" xfId="0" applyFont="1" applyFill="1" applyBorder="1" applyAlignment="1" applyProtection="1">
      <alignment horizontal="center" vertical="center"/>
    </xf>
    <xf numFmtId="0" fontId="3" fillId="11" borderId="1" xfId="0" applyFont="1" applyFill="1" applyBorder="1" applyAlignment="1" applyProtection="1">
      <alignment vertical="center" textRotation="90"/>
    </xf>
    <xf numFmtId="0" fontId="1" fillId="9" borderId="1" xfId="0" applyFont="1" applyFill="1" applyBorder="1" applyAlignment="1" applyProtection="1">
      <alignment horizontal="center"/>
    </xf>
    <xf numFmtId="0" fontId="1" fillId="9" borderId="2" xfId="0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3" fillId="4" borderId="0" xfId="0" applyFont="1" applyFill="1" applyProtection="1"/>
    <xf numFmtId="0" fontId="10" fillId="4" borderId="0" xfId="0" applyFont="1" applyFill="1" applyProtection="1"/>
    <xf numFmtId="0" fontId="11" fillId="4" borderId="0" xfId="0" applyFont="1" applyFill="1" applyProtection="1"/>
    <xf numFmtId="0" fontId="12" fillId="4" borderId="0" xfId="0" applyFont="1" applyFill="1" applyProtection="1"/>
    <xf numFmtId="0" fontId="13" fillId="4" borderId="0" xfId="0" applyFont="1" applyFill="1" applyProtection="1"/>
    <xf numFmtId="164" fontId="0" fillId="8" borderId="1" xfId="0" applyNumberFormat="1" applyFill="1" applyBorder="1" applyAlignment="1" applyProtection="1">
      <alignment horizontal="center" vertical="center"/>
    </xf>
    <xf numFmtId="0" fontId="3" fillId="14" borderId="4" xfId="0" applyFont="1" applyFill="1" applyBorder="1" applyAlignment="1" applyProtection="1">
      <alignment horizontal="center"/>
    </xf>
    <xf numFmtId="0" fontId="3" fillId="14" borderId="6" xfId="0" applyFont="1" applyFill="1" applyBorder="1" applyAlignment="1" applyProtection="1">
      <alignment horizontal="center"/>
    </xf>
    <xf numFmtId="0" fontId="6" fillId="13" borderId="4" xfId="0" applyFont="1" applyFill="1" applyBorder="1" applyAlignment="1" applyProtection="1">
      <alignment horizontal="center" vertical="center"/>
    </xf>
    <xf numFmtId="0" fontId="6" fillId="13" borderId="6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/>
    <xf numFmtId="0" fontId="0" fillId="4" borderId="0" xfId="0" applyFill="1" applyBorder="1" applyProtection="1"/>
    <xf numFmtId="0" fontId="0" fillId="4" borderId="0" xfId="0" applyFill="1"/>
    <xf numFmtId="0" fontId="0" fillId="4" borderId="0" xfId="0" applyFill="1" applyAlignment="1" applyProtection="1"/>
    <xf numFmtId="0" fontId="1" fillId="17" borderId="1" xfId="0" applyFont="1" applyFill="1" applyBorder="1" applyAlignment="1" applyProtection="1">
      <alignment horizontal="center" vertical="center"/>
    </xf>
    <xf numFmtId="0" fontId="1" fillId="17" borderId="1" xfId="0" applyFont="1" applyFill="1" applyBorder="1" applyAlignment="1" applyProtection="1">
      <alignment horizontal="center"/>
    </xf>
    <xf numFmtId="0" fontId="1" fillId="17" borderId="2" xfId="0" applyFont="1" applyFill="1" applyBorder="1" applyAlignment="1" applyProtection="1">
      <alignment horizontal="center"/>
    </xf>
    <xf numFmtId="0" fontId="3" fillId="16" borderId="12" xfId="0" applyFont="1" applyFill="1" applyBorder="1" applyAlignment="1" applyProtection="1">
      <alignment vertical="center" textRotation="90"/>
    </xf>
    <xf numFmtId="0" fontId="3" fillId="16" borderId="10" xfId="0" applyFont="1" applyFill="1" applyBorder="1" applyAlignment="1" applyProtection="1">
      <alignment vertical="center" textRotation="90"/>
    </xf>
    <xf numFmtId="0" fontId="3" fillId="4" borderId="0" xfId="0" applyFont="1" applyFill="1" applyBorder="1" applyAlignment="1" applyProtection="1"/>
    <xf numFmtId="0" fontId="0" fillId="4" borderId="0" xfId="0" applyFill="1" applyBorder="1"/>
    <xf numFmtId="0" fontId="3" fillId="4" borderId="0" xfId="0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left"/>
    </xf>
    <xf numFmtId="0" fontId="0" fillId="0" borderId="0" xfId="0" applyBorder="1" applyProtection="1">
      <protection locked="0"/>
    </xf>
    <xf numFmtId="0" fontId="0" fillId="4" borderId="0" xfId="0" applyFill="1" applyBorder="1" applyAlignment="1" applyProtection="1">
      <alignment horizontal="center"/>
    </xf>
    <xf numFmtId="0" fontId="14" fillId="4" borderId="0" xfId="0" applyFont="1" applyFill="1" applyBorder="1" applyProtection="1">
      <protection locked="0"/>
    </xf>
    <xf numFmtId="0" fontId="3" fillId="4" borderId="0" xfId="0" applyFont="1" applyFill="1" applyBorder="1" applyProtection="1"/>
    <xf numFmtId="0" fontId="14" fillId="4" borderId="0" xfId="0" applyFont="1" applyFill="1" applyBorder="1" applyProtection="1"/>
    <xf numFmtId="0" fontId="15" fillId="4" borderId="0" xfId="0" applyFont="1" applyFill="1" applyProtection="1"/>
    <xf numFmtId="0" fontId="1" fillId="18" borderId="1" xfId="0" applyFont="1" applyFill="1" applyBorder="1" applyAlignment="1" applyProtection="1">
      <alignment horizontal="center" vertical="center"/>
    </xf>
    <xf numFmtId="0" fontId="1" fillId="10" borderId="4" xfId="0" applyFont="1" applyFill="1" applyBorder="1" applyAlignment="1" applyProtection="1">
      <alignment horizontal="center"/>
    </xf>
    <xf numFmtId="0" fontId="1" fillId="10" borderId="3" xfId="0" applyFont="1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 vertical="center"/>
      <protection locked="0"/>
    </xf>
    <xf numFmtId="1" fontId="2" fillId="8" borderId="3" xfId="0" applyNumberFormat="1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/>
    </xf>
    <xf numFmtId="0" fontId="2" fillId="8" borderId="1" xfId="0" applyFont="1" applyFill="1" applyBorder="1" applyAlignment="1" applyProtection="1">
      <alignment horizontal="center"/>
    </xf>
    <xf numFmtId="0" fontId="3" fillId="19" borderId="1" xfId="0" applyFont="1" applyFill="1" applyBorder="1" applyAlignment="1" applyProtection="1">
      <alignment vertical="center" textRotation="90"/>
    </xf>
    <xf numFmtId="0" fontId="1" fillId="18" borderId="1" xfId="0" applyFont="1" applyFill="1" applyBorder="1" applyAlignment="1" applyProtection="1">
      <alignment horizontal="center"/>
    </xf>
    <xf numFmtId="0" fontId="1" fillId="18" borderId="2" xfId="0" applyFont="1" applyFill="1" applyBorder="1" applyAlignment="1" applyProtection="1">
      <alignment horizontal="center"/>
    </xf>
    <xf numFmtId="0" fontId="3" fillId="14" borderId="1" xfId="0" applyFont="1" applyFill="1" applyBorder="1" applyAlignment="1" applyProtection="1">
      <alignment horizontal="center"/>
    </xf>
    <xf numFmtId="0" fontId="6" fillId="13" borderId="1" xfId="0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/>
    </xf>
    <xf numFmtId="0" fontId="4" fillId="17" borderId="4" xfId="0" applyFont="1" applyFill="1" applyBorder="1" applyAlignment="1" applyProtection="1">
      <alignment horizontal="left"/>
    </xf>
    <xf numFmtId="0" fontId="4" fillId="17" borderId="6" xfId="0" applyFont="1" applyFill="1" applyBorder="1" applyAlignment="1" applyProtection="1">
      <alignment horizontal="left"/>
    </xf>
    <xf numFmtId="0" fontId="4" fillId="17" borderId="3" xfId="0" applyFont="1" applyFill="1" applyBorder="1" applyAlignment="1" applyProtection="1">
      <alignment horizontal="left"/>
    </xf>
    <xf numFmtId="0" fontId="4" fillId="5" borderId="1" xfId="0" applyFont="1" applyFill="1" applyBorder="1" applyAlignment="1" applyProtection="1">
      <alignment horizontal="center"/>
    </xf>
    <xf numFmtId="0" fontId="4" fillId="11" borderId="1" xfId="0" applyFont="1" applyFill="1" applyBorder="1" applyAlignment="1" applyProtection="1">
      <alignment horizontal="center"/>
    </xf>
    <xf numFmtId="0" fontId="4" fillId="18" borderId="1" xfId="0" applyFont="1" applyFill="1" applyBorder="1" applyAlignment="1" applyProtection="1">
      <alignment horizontal="left"/>
    </xf>
    <xf numFmtId="0" fontId="4" fillId="19" borderId="1" xfId="0" applyFont="1" applyFill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left"/>
    </xf>
    <xf numFmtId="0" fontId="4" fillId="12" borderId="4" xfId="0" applyFont="1" applyFill="1" applyBorder="1" applyAlignment="1" applyProtection="1">
      <alignment horizontal="left"/>
    </xf>
    <xf numFmtId="0" fontId="4" fillId="12" borderId="6" xfId="0" applyFont="1" applyFill="1" applyBorder="1" applyAlignment="1" applyProtection="1">
      <alignment horizontal="left"/>
    </xf>
    <xf numFmtId="0" fontId="4" fillId="12" borderId="3" xfId="0" applyFont="1" applyFill="1" applyBorder="1" applyAlignment="1" applyProtection="1">
      <alignment horizontal="left"/>
    </xf>
    <xf numFmtId="0" fontId="7" fillId="20" borderId="4" xfId="0" applyFont="1" applyFill="1" applyBorder="1" applyAlignment="1" applyProtection="1">
      <alignment horizontal="left"/>
    </xf>
    <xf numFmtId="0" fontId="7" fillId="20" borderId="6" xfId="0" applyFont="1" applyFill="1" applyBorder="1" applyAlignment="1" applyProtection="1">
      <alignment horizontal="left"/>
    </xf>
    <xf numFmtId="0" fontId="7" fillId="20" borderId="3" xfId="0" applyFont="1" applyFill="1" applyBorder="1" applyAlignment="1" applyProtection="1">
      <alignment horizontal="left"/>
    </xf>
    <xf numFmtId="0" fontId="7" fillId="12" borderId="4" xfId="0" applyFont="1" applyFill="1" applyBorder="1" applyAlignment="1" applyProtection="1">
      <alignment horizontal="left"/>
    </xf>
    <xf numFmtId="0" fontId="7" fillId="12" borderId="6" xfId="0" applyFont="1" applyFill="1" applyBorder="1" applyAlignment="1" applyProtection="1">
      <alignment horizontal="left"/>
    </xf>
    <xf numFmtId="0" fontId="7" fillId="12" borderId="3" xfId="0" applyFont="1" applyFill="1" applyBorder="1" applyAlignment="1" applyProtection="1">
      <alignment horizontal="left"/>
    </xf>
    <xf numFmtId="0" fontId="7" fillId="20" borderId="7" xfId="0" applyFont="1" applyFill="1" applyBorder="1" applyAlignment="1" applyProtection="1">
      <alignment horizontal="left"/>
    </xf>
    <xf numFmtId="0" fontId="7" fillId="20" borderId="8" xfId="0" applyFont="1" applyFill="1" applyBorder="1" applyAlignment="1" applyProtection="1">
      <alignment horizontal="left"/>
    </xf>
    <xf numFmtId="0" fontId="7" fillId="20" borderId="9" xfId="0" applyFont="1" applyFill="1" applyBorder="1" applyAlignment="1" applyProtection="1">
      <alignment horizontal="left"/>
    </xf>
    <xf numFmtId="0" fontId="7" fillId="12" borderId="7" xfId="0" applyFont="1" applyFill="1" applyBorder="1" applyAlignment="1" applyProtection="1">
      <alignment horizontal="left"/>
    </xf>
    <xf numFmtId="0" fontId="7" fillId="12" borderId="8" xfId="0" applyFont="1" applyFill="1" applyBorder="1" applyAlignment="1" applyProtection="1">
      <alignment horizontal="left"/>
    </xf>
    <xf numFmtId="0" fontId="7" fillId="12" borderId="9" xfId="0" applyFont="1" applyFill="1" applyBorder="1" applyAlignment="1" applyProtection="1">
      <alignment horizontal="left"/>
    </xf>
    <xf numFmtId="0" fontId="4" fillId="20" borderId="4" xfId="0" applyFont="1" applyFill="1" applyBorder="1" applyAlignment="1" applyProtection="1">
      <alignment horizontal="left"/>
    </xf>
    <xf numFmtId="0" fontId="4" fillId="20" borderId="6" xfId="0" applyFont="1" applyFill="1" applyBorder="1" applyAlignment="1" applyProtection="1">
      <alignment horizontal="left"/>
    </xf>
    <xf numFmtId="0" fontId="4" fillId="20" borderId="3" xfId="0" applyFont="1" applyFill="1" applyBorder="1" applyAlignment="1" applyProtection="1">
      <alignment horizontal="left"/>
    </xf>
    <xf numFmtId="0" fontId="4" fillId="4" borderId="0" xfId="0" applyFont="1" applyFill="1" applyBorder="1" applyAlignment="1" applyProtection="1">
      <alignment horizontal="left"/>
    </xf>
    <xf numFmtId="0" fontId="4" fillId="12" borderId="1" xfId="0" applyFont="1" applyFill="1" applyBorder="1" applyAlignment="1" applyProtection="1">
      <alignment horizontal="left"/>
    </xf>
    <xf numFmtId="0" fontId="4" fillId="12" borderId="7" xfId="0" applyFont="1" applyFill="1" applyBorder="1" applyAlignment="1" applyProtection="1">
      <alignment horizontal="left"/>
    </xf>
    <xf numFmtId="0" fontId="4" fillId="12" borderId="8" xfId="0" applyFont="1" applyFill="1" applyBorder="1" applyAlignment="1" applyProtection="1">
      <alignment horizontal="left"/>
    </xf>
    <xf numFmtId="0" fontId="4" fillId="12" borderId="9" xfId="0" applyFont="1" applyFill="1" applyBorder="1" applyAlignment="1" applyProtection="1">
      <alignment horizontal="left"/>
    </xf>
    <xf numFmtId="0" fontId="4" fillId="20" borderId="1" xfId="0" applyFont="1" applyFill="1" applyBorder="1" applyAlignment="1" applyProtection="1">
      <alignment horizontal="left"/>
    </xf>
    <xf numFmtId="0" fontId="4" fillId="10" borderId="1" xfId="0" applyFont="1" applyFill="1" applyBorder="1" applyAlignment="1" applyProtection="1">
      <alignment horizontal="left"/>
    </xf>
    <xf numFmtId="0" fontId="4" fillId="16" borderId="4" xfId="0" applyFont="1" applyFill="1" applyBorder="1" applyAlignment="1" applyProtection="1">
      <alignment horizontal="left"/>
    </xf>
    <xf numFmtId="0" fontId="4" fillId="16" borderId="6" xfId="0" applyFont="1" applyFill="1" applyBorder="1" applyAlignment="1" applyProtection="1">
      <alignment horizontal="left"/>
    </xf>
    <xf numFmtId="0" fontId="4" fillId="16" borderId="3" xfId="0" applyFont="1" applyFill="1" applyBorder="1" applyAlignment="1" applyProtection="1">
      <alignment horizontal="left"/>
    </xf>
    <xf numFmtId="0" fontId="5" fillId="4" borderId="0" xfId="0" applyFont="1" applyFill="1" applyAlignment="1" applyProtection="1">
      <alignment horizontal="left"/>
    </xf>
    <xf numFmtId="0" fontId="3" fillId="4" borderId="0" xfId="0" applyFont="1" applyFill="1" applyAlignment="1" applyProtection="1">
      <alignment horizontal="left"/>
    </xf>
    <xf numFmtId="0" fontId="6" fillId="4" borderId="0" xfId="0" applyFont="1" applyFill="1" applyAlignment="1" applyProtection="1">
      <alignment horizontal="left"/>
    </xf>
    <xf numFmtId="0" fontId="3" fillId="8" borderId="1" xfId="0" applyFont="1" applyFill="1" applyBorder="1" applyAlignment="1" applyProtection="1">
      <alignment horizontal="center" vertical="center" textRotation="90"/>
      <protection locked="0"/>
    </xf>
    <xf numFmtId="0" fontId="9" fillId="6" borderId="11" xfId="0" applyFont="1" applyFill="1" applyBorder="1" applyAlignment="1" applyProtection="1">
      <alignment horizontal="center" vertical="center" textRotation="90" wrapText="1"/>
    </xf>
    <xf numFmtId="0" fontId="9" fillId="6" borderId="12" xfId="0" applyFont="1" applyFill="1" applyBorder="1" applyAlignment="1" applyProtection="1">
      <alignment horizontal="center" vertical="center" textRotation="90" wrapText="1"/>
    </xf>
    <xf numFmtId="0" fontId="9" fillId="6" borderId="10" xfId="0" applyFont="1" applyFill="1" applyBorder="1" applyAlignment="1" applyProtection="1">
      <alignment horizontal="center" vertical="center" textRotation="90" wrapText="1"/>
    </xf>
    <xf numFmtId="0" fontId="4" fillId="4" borderId="0" xfId="0" applyFont="1" applyFill="1" applyAlignment="1" applyProtection="1">
      <alignment horizontal="left"/>
    </xf>
    <xf numFmtId="0" fontId="1" fillId="7" borderId="3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/>
    </xf>
    <xf numFmtId="0" fontId="1" fillId="7" borderId="2" xfId="0" applyFont="1" applyFill="1" applyBorder="1" applyAlignment="1" applyProtection="1">
      <alignment horizontal="center"/>
    </xf>
    <xf numFmtId="0" fontId="3" fillId="12" borderId="1" xfId="0" applyFont="1" applyFill="1" applyBorder="1" applyAlignment="1" applyProtection="1">
      <alignment horizontal="center"/>
    </xf>
    <xf numFmtId="0" fontId="6" fillId="8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/>
    </xf>
    <xf numFmtId="0" fontId="3" fillId="8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/>
    </xf>
    <xf numFmtId="0" fontId="3" fillId="3" borderId="11" xfId="0" applyFont="1" applyFill="1" applyBorder="1" applyAlignment="1" applyProtection="1">
      <alignment horizontal="center" vertical="center" textRotation="90"/>
    </xf>
    <xf numFmtId="0" fontId="3" fillId="3" borderId="12" xfId="0" applyFont="1" applyFill="1" applyBorder="1" applyAlignment="1" applyProtection="1">
      <alignment horizontal="center" vertical="center" textRotation="90"/>
    </xf>
    <xf numFmtId="0" fontId="3" fillId="3" borderId="10" xfId="0" applyFont="1" applyFill="1" applyBorder="1" applyAlignment="1" applyProtection="1">
      <alignment horizontal="center" vertical="center" textRotation="90"/>
    </xf>
    <xf numFmtId="0" fontId="1" fillId="10" borderId="3" xfId="0" applyFont="1" applyFill="1" applyBorder="1" applyAlignment="1" applyProtection="1">
      <alignment horizontal="center" vertical="center"/>
    </xf>
    <xf numFmtId="0" fontId="1" fillId="10" borderId="1" xfId="0" applyFont="1" applyFill="1" applyBorder="1" applyAlignment="1" applyProtection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textRotation="90"/>
    </xf>
    <xf numFmtId="0" fontId="1" fillId="10" borderId="1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/>
    </xf>
    <xf numFmtId="0" fontId="1" fillId="10" borderId="3" xfId="0" applyFont="1" applyFill="1" applyBorder="1" applyAlignment="1" applyProtection="1">
      <alignment horizontal="center"/>
    </xf>
    <xf numFmtId="0" fontId="1" fillId="10" borderId="2" xfId="0" applyFont="1" applyFill="1" applyBorder="1" applyAlignment="1" applyProtection="1">
      <alignment horizontal="center"/>
    </xf>
    <xf numFmtId="0" fontId="1" fillId="10" borderId="5" xfId="0" applyFont="1" applyFill="1" applyBorder="1" applyAlignment="1" applyProtection="1">
      <alignment horizontal="center"/>
    </xf>
    <xf numFmtId="0" fontId="1" fillId="10" borderId="6" xfId="0" applyFont="1" applyFill="1" applyBorder="1" applyAlignment="1" applyProtection="1">
      <alignment horizontal="center"/>
    </xf>
    <xf numFmtId="0" fontId="3" fillId="15" borderId="11" xfId="0" applyFont="1" applyFill="1" applyBorder="1" applyAlignment="1" applyProtection="1">
      <alignment horizontal="center" vertical="center" textRotation="90"/>
    </xf>
    <xf numFmtId="0" fontId="3" fillId="15" borderId="12" xfId="0" applyFont="1" applyFill="1" applyBorder="1" applyAlignment="1" applyProtection="1">
      <alignment horizontal="center" vertical="center" textRotation="90"/>
    </xf>
    <xf numFmtId="0" fontId="3" fillId="15" borderId="10" xfId="0" applyFont="1" applyFill="1" applyBorder="1" applyAlignment="1" applyProtection="1">
      <alignment horizontal="center" vertical="center" textRotation="90"/>
    </xf>
    <xf numFmtId="0" fontId="1" fillId="9" borderId="1" xfId="0" applyFont="1" applyFill="1" applyBorder="1" applyAlignment="1" applyProtection="1">
      <alignment horizontal="center"/>
    </xf>
    <xf numFmtId="0" fontId="1" fillId="9" borderId="2" xfId="0" applyFont="1" applyFill="1" applyBorder="1" applyAlignment="1" applyProtection="1">
      <alignment horizontal="center"/>
    </xf>
    <xf numFmtId="0" fontId="3" fillId="15" borderId="1" xfId="0" applyFont="1" applyFill="1" applyBorder="1" applyAlignment="1" applyProtection="1">
      <alignment horizontal="center"/>
    </xf>
    <xf numFmtId="0" fontId="1" fillId="9" borderId="1" xfId="0" applyFont="1" applyFill="1" applyBorder="1" applyAlignment="1" applyProtection="1">
      <alignment horizontal="center" vertical="center" wrapText="1"/>
    </xf>
    <xf numFmtId="164" fontId="0" fillId="8" borderId="1" xfId="0" applyNumberFormat="1" applyFill="1" applyBorder="1" applyAlignment="1" applyProtection="1">
      <alignment horizontal="center"/>
      <protection locked="0"/>
    </xf>
    <xf numFmtId="0" fontId="1" fillId="9" borderId="3" xfId="0" applyFont="1" applyFill="1" applyBorder="1" applyAlignment="1" applyProtection="1">
      <alignment horizontal="center" vertical="center"/>
    </xf>
    <xf numFmtId="0" fontId="1" fillId="9" borderId="1" xfId="0" applyFont="1" applyFill="1" applyBorder="1" applyAlignment="1" applyProtection="1">
      <alignment horizontal="center" vertical="center"/>
    </xf>
    <xf numFmtId="0" fontId="3" fillId="16" borderId="4" xfId="0" applyFont="1" applyFill="1" applyBorder="1" applyAlignment="1" applyProtection="1">
      <alignment horizontal="center"/>
    </xf>
    <xf numFmtId="0" fontId="3" fillId="16" borderId="6" xfId="0" applyFont="1" applyFill="1" applyBorder="1" applyAlignment="1" applyProtection="1">
      <alignment horizontal="center"/>
    </xf>
    <xf numFmtId="0" fontId="3" fillId="16" borderId="3" xfId="0" applyFont="1" applyFill="1" applyBorder="1" applyAlignment="1" applyProtection="1">
      <alignment horizontal="center"/>
    </xf>
    <xf numFmtId="0" fontId="6" fillId="8" borderId="4" xfId="0" applyFont="1" applyFill="1" applyBorder="1" applyAlignment="1" applyProtection="1">
      <alignment horizontal="center" vertical="center"/>
    </xf>
    <xf numFmtId="0" fontId="6" fillId="8" borderId="6" xfId="0" applyFont="1" applyFill="1" applyBorder="1" applyAlignment="1" applyProtection="1">
      <alignment horizontal="center" vertical="center"/>
    </xf>
    <xf numFmtId="0" fontId="6" fillId="8" borderId="3" xfId="0" applyFont="1" applyFill="1" applyBorder="1" applyAlignment="1" applyProtection="1">
      <alignment horizontal="center" vertical="center"/>
    </xf>
    <xf numFmtId="0" fontId="3" fillId="8" borderId="4" xfId="0" applyFont="1" applyFill="1" applyBorder="1" applyAlignment="1" applyProtection="1">
      <alignment horizontal="center" vertical="center"/>
    </xf>
    <xf numFmtId="0" fontId="3" fillId="8" borderId="6" xfId="0" applyFont="1" applyFill="1" applyBorder="1" applyAlignment="1" applyProtection="1">
      <alignment horizontal="center" vertical="center"/>
    </xf>
    <xf numFmtId="0" fontId="3" fillId="8" borderId="3" xfId="0" applyFont="1" applyFill="1" applyBorder="1" applyAlignment="1" applyProtection="1">
      <alignment horizontal="center" vertical="center"/>
    </xf>
    <xf numFmtId="0" fontId="3" fillId="16" borderId="1" xfId="0" applyFont="1" applyFill="1" applyBorder="1" applyAlignment="1" applyProtection="1">
      <alignment horizontal="center" vertical="center" textRotation="90"/>
    </xf>
    <xf numFmtId="0" fontId="1" fillId="17" borderId="3" xfId="0" applyFont="1" applyFill="1" applyBorder="1" applyAlignment="1" applyProtection="1">
      <alignment horizontal="center" vertical="center"/>
    </xf>
    <xf numFmtId="0" fontId="1" fillId="17" borderId="1" xfId="0" applyFont="1" applyFill="1" applyBorder="1" applyAlignment="1" applyProtection="1">
      <alignment horizontal="center" vertical="center" wrapText="1"/>
    </xf>
    <xf numFmtId="0" fontId="1" fillId="17" borderId="1" xfId="0" applyFont="1" applyFill="1" applyBorder="1" applyAlignment="1" applyProtection="1">
      <alignment horizontal="center" vertical="center"/>
    </xf>
    <xf numFmtId="0" fontId="3" fillId="8" borderId="4" xfId="0" applyFont="1" applyFill="1" applyBorder="1" applyAlignment="1" applyProtection="1">
      <alignment horizontal="center" vertical="center" textRotation="90"/>
    </xf>
    <xf numFmtId="0" fontId="3" fillId="8" borderId="6" xfId="0" applyFont="1" applyFill="1" applyBorder="1" applyAlignment="1" applyProtection="1">
      <alignment horizontal="center" vertical="center" textRotation="90"/>
    </xf>
    <xf numFmtId="0" fontId="3" fillId="8" borderId="3" xfId="0" applyFont="1" applyFill="1" applyBorder="1" applyAlignment="1" applyProtection="1">
      <alignment horizontal="center" vertical="center" textRotation="90"/>
    </xf>
    <xf numFmtId="0" fontId="1" fillId="17" borderId="1" xfId="0" applyFont="1" applyFill="1" applyBorder="1" applyAlignment="1" applyProtection="1">
      <alignment horizontal="center"/>
    </xf>
    <xf numFmtId="0" fontId="1" fillId="17" borderId="2" xfId="0" applyFont="1" applyFill="1" applyBorder="1" applyAlignment="1" applyProtection="1">
      <alignment horizontal="center"/>
    </xf>
    <xf numFmtId="0" fontId="1" fillId="17" borderId="5" xfId="0" applyFont="1" applyFill="1" applyBorder="1" applyAlignment="1" applyProtection="1">
      <alignment horizontal="center"/>
    </xf>
    <xf numFmtId="0" fontId="1" fillId="17" borderId="3" xfId="0" applyFont="1" applyFill="1" applyBorder="1" applyAlignment="1" applyProtection="1">
      <alignment horizontal="center"/>
    </xf>
    <xf numFmtId="0" fontId="1" fillId="17" borderId="4" xfId="0" applyFont="1" applyFill="1" applyBorder="1" applyAlignment="1" applyProtection="1">
      <alignment horizontal="center"/>
    </xf>
    <xf numFmtId="0" fontId="1" fillId="18" borderId="1" xfId="0" applyFont="1" applyFill="1" applyBorder="1" applyAlignment="1" applyProtection="1">
      <alignment horizontal="center"/>
    </xf>
    <xf numFmtId="0" fontId="1" fillId="18" borderId="2" xfId="0" applyFont="1" applyFill="1" applyBorder="1" applyAlignment="1" applyProtection="1">
      <alignment horizontal="center"/>
    </xf>
    <xf numFmtId="0" fontId="1" fillId="18" borderId="3" xfId="0" applyFont="1" applyFill="1" applyBorder="1" applyAlignment="1" applyProtection="1">
      <alignment horizontal="center" vertical="center"/>
    </xf>
    <xf numFmtId="0" fontId="1" fillId="18" borderId="5" xfId="0" applyFont="1" applyFill="1" applyBorder="1" applyAlignment="1" applyProtection="1">
      <alignment horizontal="center"/>
    </xf>
    <xf numFmtId="0" fontId="1" fillId="18" borderId="3" xfId="0" applyFont="1" applyFill="1" applyBorder="1" applyAlignment="1" applyProtection="1">
      <alignment horizontal="center"/>
    </xf>
    <xf numFmtId="0" fontId="1" fillId="18" borderId="4" xfId="0" applyFont="1" applyFill="1" applyBorder="1" applyAlignment="1" applyProtection="1">
      <alignment horizontal="center"/>
    </xf>
    <xf numFmtId="0" fontId="3" fillId="19" borderId="1" xfId="0" applyFont="1" applyFill="1" applyBorder="1" applyAlignment="1" applyProtection="1">
      <alignment horizontal="center"/>
    </xf>
    <xf numFmtId="0" fontId="3" fillId="19" borderId="11" xfId="0" applyFont="1" applyFill="1" applyBorder="1" applyAlignment="1" applyProtection="1">
      <alignment horizontal="center" vertical="center" textRotation="90"/>
    </xf>
    <xf numFmtId="0" fontId="3" fillId="19" borderId="12" xfId="0" applyFont="1" applyFill="1" applyBorder="1" applyAlignment="1" applyProtection="1">
      <alignment horizontal="center" vertical="center" textRotation="90"/>
    </xf>
    <xf numFmtId="0" fontId="3" fillId="19" borderId="10" xfId="0" applyFont="1" applyFill="1" applyBorder="1" applyAlignment="1" applyProtection="1">
      <alignment horizontal="center" vertical="center" textRotation="90"/>
    </xf>
    <xf numFmtId="0" fontId="1" fillId="18" borderId="1" xfId="0" applyFont="1" applyFill="1" applyBorder="1" applyAlignment="1" applyProtection="1">
      <alignment horizontal="center" vertical="center" wrapText="1"/>
    </xf>
    <xf numFmtId="0" fontId="1" fillId="18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77AEA"/>
      <color rgb="FFBC1AB4"/>
      <color rgb="FF8607A9"/>
      <color rgb="FFFF7C80"/>
      <color rgb="FFFF5050"/>
      <color rgb="FF5F57FB"/>
      <color rgb="FF3C32FA"/>
      <color rgb="FF5559F1"/>
      <color rgb="FF4E52F0"/>
      <color rgb="FF4347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GRUPO 2'!A1"/><Relationship Id="rId7" Type="http://schemas.openxmlformats.org/officeDocument/2006/relationships/hyperlink" Target="#'GRUPO 5'!A1"/><Relationship Id="rId2" Type="http://schemas.openxmlformats.org/officeDocument/2006/relationships/hyperlink" Target="#'GRUPO 1'!A1"/><Relationship Id="rId1" Type="http://schemas.openxmlformats.org/officeDocument/2006/relationships/image" Target="../media/image1.png"/><Relationship Id="rId6" Type="http://schemas.openxmlformats.org/officeDocument/2006/relationships/hyperlink" Target="#'GRUPO 4'!A1"/><Relationship Id="rId5" Type="http://schemas.openxmlformats.org/officeDocument/2006/relationships/image" Target="../media/image2.png"/><Relationship Id="rId4" Type="http://schemas.openxmlformats.org/officeDocument/2006/relationships/hyperlink" Target="#'GRUPO 3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5" Type="http://schemas.openxmlformats.org/officeDocument/2006/relationships/image" Target="../media/image2.png"/><Relationship Id="rId4" Type="http://schemas.openxmlformats.org/officeDocument/2006/relationships/image" Target="../media/image8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5" Type="http://schemas.openxmlformats.org/officeDocument/2006/relationships/image" Target="../media/image2.png"/><Relationship Id="rId4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5" Type="http://schemas.openxmlformats.org/officeDocument/2006/relationships/image" Target="../media/image2.pn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9526</xdr:colOff>
      <xdr:row>4</xdr:row>
      <xdr:rowOff>123824</xdr:rowOff>
    </xdr:from>
    <xdr:to>
      <xdr:col>6</xdr:col>
      <xdr:colOff>444500</xdr:colOff>
      <xdr:row>7</xdr:row>
      <xdr:rowOff>123825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6" y="1104899"/>
          <a:ext cx="1044574" cy="933451"/>
        </a:xfrm>
        <a:prstGeom prst="rect">
          <a:avLst/>
        </a:prstGeom>
      </xdr:spPr>
    </xdr:pic>
    <xdr:clientData/>
  </xdr:twoCellAnchor>
  <xdr:twoCellAnchor>
    <xdr:from>
      <xdr:col>0</xdr:col>
      <xdr:colOff>600076</xdr:colOff>
      <xdr:row>12</xdr:row>
      <xdr:rowOff>0</xdr:rowOff>
    </xdr:from>
    <xdr:to>
      <xdr:col>3</xdr:col>
      <xdr:colOff>104776</xdr:colOff>
      <xdr:row>15</xdr:row>
      <xdr:rowOff>38100</xdr:rowOff>
    </xdr:to>
    <xdr:sp macro="" textlink="">
      <xdr:nvSpPr>
        <xdr:cNvPr id="4" name="Bis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00076" y="2676525"/>
          <a:ext cx="1333500" cy="609600"/>
        </a:xfrm>
        <a:prstGeom prst="bevel">
          <a:avLst/>
        </a:prstGeom>
        <a:ln>
          <a:solidFill>
            <a:schemeClr val="tx1"/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chemeClr val="tx1"/>
              </a:solidFill>
            </a:rPr>
            <a:t>GRUPO</a:t>
          </a:r>
          <a:r>
            <a:rPr lang="pt-BR" sz="1800" b="1" baseline="0">
              <a:solidFill>
                <a:schemeClr val="tx1"/>
              </a:solidFill>
            </a:rPr>
            <a:t> 1</a:t>
          </a:r>
          <a:endParaRPr lang="pt-BR" sz="1800" b="1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9526</xdr:colOff>
      <xdr:row>12</xdr:row>
      <xdr:rowOff>0</xdr:rowOff>
    </xdr:from>
    <xdr:to>
      <xdr:col>9</xdr:col>
      <xdr:colOff>133350</xdr:colOff>
      <xdr:row>15</xdr:row>
      <xdr:rowOff>38100</xdr:rowOff>
    </xdr:to>
    <xdr:sp macro="" textlink="">
      <xdr:nvSpPr>
        <xdr:cNvPr id="8" name="Bisel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276726" y="2962275"/>
          <a:ext cx="1343024" cy="704850"/>
        </a:xfrm>
        <a:prstGeom prst="bevel">
          <a:avLst/>
        </a:prstGeom>
        <a:solidFill>
          <a:srgbClr val="00B05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chemeClr val="tx1"/>
              </a:solidFill>
            </a:rPr>
            <a:t>GRUPO</a:t>
          </a:r>
          <a:r>
            <a:rPr lang="pt-BR" sz="2000" b="1" baseline="0">
              <a:solidFill>
                <a:schemeClr val="tx1"/>
              </a:solidFill>
            </a:rPr>
            <a:t> 2</a:t>
          </a:r>
          <a:endParaRPr lang="pt-BR" sz="2000" b="1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19051</xdr:colOff>
      <xdr:row>25</xdr:row>
      <xdr:rowOff>38100</xdr:rowOff>
    </xdr:from>
    <xdr:to>
      <xdr:col>9</xdr:col>
      <xdr:colOff>133351</xdr:colOff>
      <xdr:row>28</xdr:row>
      <xdr:rowOff>85725</xdr:rowOff>
    </xdr:to>
    <xdr:sp macro="" textlink="">
      <xdr:nvSpPr>
        <xdr:cNvPr id="9" name="Bisel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286251" y="5657850"/>
          <a:ext cx="1333500" cy="647700"/>
        </a:xfrm>
        <a:prstGeom prst="bevel">
          <a:avLst/>
        </a:prstGeom>
        <a:solidFill>
          <a:srgbClr val="0070C0"/>
        </a:solidFill>
        <a:ln>
          <a:solidFill>
            <a:schemeClr val="tx1"/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GRUPO</a:t>
          </a:r>
          <a:r>
            <a:rPr lang="pt-BR" sz="18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3</a:t>
          </a:r>
          <a:endParaRPr lang="pt-BR" sz="18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 editAs="oneCell">
    <xdr:from>
      <xdr:col>16</xdr:col>
      <xdr:colOff>117475</xdr:colOff>
      <xdr:row>3</xdr:row>
      <xdr:rowOff>9525</xdr:rowOff>
    </xdr:from>
    <xdr:to>
      <xdr:col>21</xdr:col>
      <xdr:colOff>19050</xdr:colOff>
      <xdr:row>10</xdr:row>
      <xdr:rowOff>47625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1075" y="752475"/>
          <a:ext cx="2949575" cy="1828800"/>
        </a:xfrm>
        <a:prstGeom prst="rect">
          <a:avLst/>
        </a:prstGeom>
      </xdr:spPr>
    </xdr:pic>
    <xdr:clientData/>
  </xdr:twoCellAnchor>
  <xdr:twoCellAnchor>
    <xdr:from>
      <xdr:col>11</xdr:col>
      <xdr:colOff>561976</xdr:colOff>
      <xdr:row>11</xdr:row>
      <xdr:rowOff>180975</xdr:rowOff>
    </xdr:from>
    <xdr:to>
      <xdr:col>14</xdr:col>
      <xdr:colOff>66676</xdr:colOff>
      <xdr:row>15</xdr:row>
      <xdr:rowOff>28575</xdr:rowOff>
    </xdr:to>
    <xdr:sp macro="" textlink="">
      <xdr:nvSpPr>
        <xdr:cNvPr id="12" name="Bisel 1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9705976" y="2952750"/>
          <a:ext cx="1333500" cy="704850"/>
        </a:xfrm>
        <a:prstGeom prst="bevel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chemeClr val="tx1"/>
              </a:solidFill>
            </a:rPr>
            <a:t>GRUPO</a:t>
          </a:r>
          <a:r>
            <a:rPr lang="pt-BR" sz="1800" b="1" baseline="0">
              <a:solidFill>
                <a:schemeClr val="tx1"/>
              </a:solidFill>
            </a:rPr>
            <a:t> 4</a:t>
          </a:r>
          <a:endParaRPr lang="pt-BR" sz="1800" b="1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552451</xdr:colOff>
      <xdr:row>19</xdr:row>
      <xdr:rowOff>57150</xdr:rowOff>
    </xdr:from>
    <xdr:to>
      <xdr:col>14</xdr:col>
      <xdr:colOff>57151</xdr:colOff>
      <xdr:row>22</xdr:row>
      <xdr:rowOff>180975</xdr:rowOff>
    </xdr:to>
    <xdr:sp macro="" textlink="">
      <xdr:nvSpPr>
        <xdr:cNvPr id="14" name="Bisel 1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D9AA59C-AD03-43D5-AE05-334289FDB56F}"/>
            </a:ext>
          </a:extLst>
        </xdr:cNvPr>
        <xdr:cNvSpPr/>
      </xdr:nvSpPr>
      <xdr:spPr>
        <a:xfrm>
          <a:off x="7258051" y="4476750"/>
          <a:ext cx="1333500" cy="723900"/>
        </a:xfrm>
        <a:prstGeom prst="bevel">
          <a:avLst/>
        </a:prstGeom>
        <a:solidFill>
          <a:srgbClr val="BC1AB4"/>
        </a:solidFill>
        <a:ln>
          <a:solidFill>
            <a:sysClr val="windowText" lastClr="000000"/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chemeClr val="tx1"/>
              </a:solidFill>
            </a:rPr>
            <a:t>GRUPO</a:t>
          </a:r>
          <a:r>
            <a:rPr lang="pt-BR" sz="1800" b="1" baseline="0">
              <a:solidFill>
                <a:schemeClr val="tx1"/>
              </a:solidFill>
            </a:rPr>
            <a:t> 5</a:t>
          </a:r>
          <a:endParaRPr lang="pt-BR" sz="18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223880</xdr:rowOff>
    </xdr:from>
    <xdr:to>
      <xdr:col>1</xdr:col>
      <xdr:colOff>571499</xdr:colOff>
      <xdr:row>6</xdr:row>
      <xdr:rowOff>104774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462005"/>
          <a:ext cx="904874" cy="900069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6</xdr:row>
      <xdr:rowOff>119255</xdr:rowOff>
    </xdr:from>
    <xdr:to>
      <xdr:col>1</xdr:col>
      <xdr:colOff>552777</xdr:colOff>
      <xdr:row>9</xdr:row>
      <xdr:rowOff>171715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1376555"/>
          <a:ext cx="790902" cy="643010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10</xdr:row>
      <xdr:rowOff>128780</xdr:rowOff>
    </xdr:from>
    <xdr:to>
      <xdr:col>1</xdr:col>
      <xdr:colOff>552777</xdr:colOff>
      <xdr:row>13</xdr:row>
      <xdr:rowOff>181240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2167130"/>
          <a:ext cx="790902" cy="643010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285750</xdr:colOff>
      <xdr:row>8</xdr:row>
      <xdr:rowOff>28575</xdr:rowOff>
    </xdr:from>
    <xdr:to>
      <xdr:col>18</xdr:col>
      <xdr:colOff>228600</xdr:colOff>
      <xdr:row>15</xdr:row>
      <xdr:rowOff>76200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9325" y="1676400"/>
          <a:ext cx="2381250" cy="1428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2</xdr:row>
      <xdr:rowOff>185780</xdr:rowOff>
    </xdr:from>
    <xdr:to>
      <xdr:col>1</xdr:col>
      <xdr:colOff>571499</xdr:colOff>
      <xdr:row>7</xdr:row>
      <xdr:rowOff>133349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662030"/>
          <a:ext cx="904874" cy="919119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7</xdr:row>
      <xdr:rowOff>119255</xdr:rowOff>
    </xdr:from>
    <xdr:to>
      <xdr:col>1</xdr:col>
      <xdr:colOff>552777</xdr:colOff>
      <xdr:row>11</xdr:row>
      <xdr:rowOff>265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1376555"/>
          <a:ext cx="790902" cy="643010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11</xdr:row>
      <xdr:rowOff>128780</xdr:rowOff>
    </xdr:from>
    <xdr:to>
      <xdr:col>1</xdr:col>
      <xdr:colOff>552777</xdr:colOff>
      <xdr:row>15</xdr:row>
      <xdr:rowOff>9790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2176655"/>
          <a:ext cx="790902" cy="643010"/>
        </a:xfrm>
        <a:prstGeom prst="rect">
          <a:avLst/>
        </a:prstGeom>
      </xdr:spPr>
    </xdr:pic>
    <xdr:clientData/>
  </xdr:twoCellAnchor>
  <xdr:twoCellAnchor editAs="oneCell">
    <xdr:from>
      <xdr:col>0</xdr:col>
      <xdr:colOff>361949</xdr:colOff>
      <xdr:row>16</xdr:row>
      <xdr:rowOff>89693</xdr:rowOff>
    </xdr:from>
    <xdr:to>
      <xdr:col>1</xdr:col>
      <xdr:colOff>495300</xdr:colOff>
      <xdr:row>20</xdr:row>
      <xdr:rowOff>74263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49" y="3309143"/>
          <a:ext cx="742951" cy="77514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21</xdr:row>
      <xdr:rowOff>92764</xdr:rowOff>
    </xdr:from>
    <xdr:to>
      <xdr:col>2</xdr:col>
      <xdr:colOff>57150</xdr:colOff>
      <xdr:row>25</xdr:row>
      <xdr:rowOff>57149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4293289"/>
          <a:ext cx="1143000" cy="745435"/>
        </a:xfrm>
        <a:prstGeom prst="rect">
          <a:avLst/>
        </a:prstGeom>
      </xdr:spPr>
    </xdr:pic>
    <xdr:clientData/>
  </xdr:twoCellAnchor>
  <xdr:twoCellAnchor editAs="oneCell">
    <xdr:from>
      <xdr:col>13</xdr:col>
      <xdr:colOff>397808</xdr:colOff>
      <xdr:row>16</xdr:row>
      <xdr:rowOff>142315</xdr:rowOff>
    </xdr:from>
    <xdr:to>
      <xdr:col>17</xdr:col>
      <xdr:colOff>340659</xdr:colOff>
      <xdr:row>23</xdr:row>
      <xdr:rowOff>199465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2867" y="3369609"/>
          <a:ext cx="2363321" cy="14354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2</xdr:row>
      <xdr:rowOff>223880</xdr:rowOff>
    </xdr:from>
    <xdr:to>
      <xdr:col>1</xdr:col>
      <xdr:colOff>571499</xdr:colOff>
      <xdr:row>7</xdr:row>
      <xdr:rowOff>133349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462005"/>
          <a:ext cx="904874" cy="900069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7</xdr:row>
      <xdr:rowOff>119255</xdr:rowOff>
    </xdr:from>
    <xdr:to>
      <xdr:col>1</xdr:col>
      <xdr:colOff>552777</xdr:colOff>
      <xdr:row>11</xdr:row>
      <xdr:rowOff>265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1376555"/>
          <a:ext cx="790902" cy="643010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11</xdr:row>
      <xdr:rowOff>128780</xdr:rowOff>
    </xdr:from>
    <xdr:to>
      <xdr:col>1</xdr:col>
      <xdr:colOff>552777</xdr:colOff>
      <xdr:row>15</xdr:row>
      <xdr:rowOff>9790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2176655"/>
          <a:ext cx="790902" cy="643010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409575</xdr:colOff>
      <xdr:row>16</xdr:row>
      <xdr:rowOff>18477</xdr:rowOff>
    </xdr:from>
    <xdr:to>
      <xdr:col>1</xdr:col>
      <xdr:colOff>542929</xdr:colOff>
      <xdr:row>20</xdr:row>
      <xdr:rowOff>12576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3237927"/>
          <a:ext cx="742954" cy="775149"/>
        </a:xfrm>
        <a:prstGeom prst="rect">
          <a:avLst/>
        </a:prstGeom>
      </xdr:spPr>
    </xdr:pic>
    <xdr:clientData/>
  </xdr:twoCellAnchor>
  <xdr:twoCellAnchor editAs="oneCell">
    <xdr:from>
      <xdr:col>14</xdr:col>
      <xdr:colOff>333375</xdr:colOff>
      <xdr:row>12</xdr:row>
      <xdr:rowOff>9525</xdr:rowOff>
    </xdr:from>
    <xdr:to>
      <xdr:col>18</xdr:col>
      <xdr:colOff>276225</xdr:colOff>
      <xdr:row>19</xdr:row>
      <xdr:rowOff>57150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5050" y="2438400"/>
          <a:ext cx="2381250" cy="1428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2</xdr:row>
      <xdr:rowOff>185780</xdr:rowOff>
    </xdr:from>
    <xdr:to>
      <xdr:col>1</xdr:col>
      <xdr:colOff>571499</xdr:colOff>
      <xdr:row>7</xdr:row>
      <xdr:rowOff>152399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662030"/>
          <a:ext cx="904874" cy="919119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7</xdr:row>
      <xdr:rowOff>119255</xdr:rowOff>
    </xdr:from>
    <xdr:to>
      <xdr:col>1</xdr:col>
      <xdr:colOff>552777</xdr:colOff>
      <xdr:row>11</xdr:row>
      <xdr:rowOff>28840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1567055"/>
          <a:ext cx="790902" cy="671585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11</xdr:row>
      <xdr:rowOff>128780</xdr:rowOff>
    </xdr:from>
    <xdr:to>
      <xdr:col>1</xdr:col>
      <xdr:colOff>552777</xdr:colOff>
      <xdr:row>15</xdr:row>
      <xdr:rowOff>38365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2367155"/>
          <a:ext cx="790902" cy="671585"/>
        </a:xfrm>
        <a:prstGeom prst="rect">
          <a:avLst/>
        </a:prstGeom>
      </xdr:spPr>
    </xdr:pic>
    <xdr:clientData/>
  </xdr:twoCellAnchor>
  <xdr:twoCellAnchor editAs="oneCell">
    <xdr:from>
      <xdr:col>0</xdr:col>
      <xdr:colOff>361949</xdr:colOff>
      <xdr:row>16</xdr:row>
      <xdr:rowOff>89693</xdr:rowOff>
    </xdr:from>
    <xdr:to>
      <xdr:col>1</xdr:col>
      <xdr:colOff>495300</xdr:colOff>
      <xdr:row>20</xdr:row>
      <xdr:rowOff>102838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49" y="3309143"/>
          <a:ext cx="742951" cy="77514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21</xdr:row>
      <xdr:rowOff>92764</xdr:rowOff>
    </xdr:from>
    <xdr:to>
      <xdr:col>1</xdr:col>
      <xdr:colOff>666750</xdr:colOff>
      <xdr:row>25</xdr:row>
      <xdr:rowOff>76199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4293289"/>
          <a:ext cx="1143000" cy="745435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285750</xdr:colOff>
      <xdr:row>18</xdr:row>
      <xdr:rowOff>19050</xdr:rowOff>
    </xdr:from>
    <xdr:to>
      <xdr:col>18</xdr:col>
      <xdr:colOff>228600</xdr:colOff>
      <xdr:row>25</xdr:row>
      <xdr:rowOff>114300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7925" y="3629025"/>
          <a:ext cx="2381250" cy="1466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2</xdr:row>
      <xdr:rowOff>185780</xdr:rowOff>
    </xdr:from>
    <xdr:to>
      <xdr:col>1</xdr:col>
      <xdr:colOff>571499</xdr:colOff>
      <xdr:row>7</xdr:row>
      <xdr:rowOff>152399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97DEEF6-C95C-4250-A71C-66A2A52B2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662030"/>
          <a:ext cx="904874" cy="919119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7</xdr:row>
      <xdr:rowOff>119255</xdr:rowOff>
    </xdr:from>
    <xdr:to>
      <xdr:col>1</xdr:col>
      <xdr:colOff>552777</xdr:colOff>
      <xdr:row>11</xdr:row>
      <xdr:rowOff>28840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F1986E3-4650-4912-BD99-ED3DB8B14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1567055"/>
          <a:ext cx="790902" cy="671585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11</xdr:row>
      <xdr:rowOff>128780</xdr:rowOff>
    </xdr:from>
    <xdr:to>
      <xdr:col>1</xdr:col>
      <xdr:colOff>552777</xdr:colOff>
      <xdr:row>15</xdr:row>
      <xdr:rowOff>38365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50AD3C5-45C2-4F2F-A509-39E2A064F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2367155"/>
          <a:ext cx="790902" cy="671585"/>
        </a:xfrm>
        <a:prstGeom prst="rect">
          <a:avLst/>
        </a:prstGeom>
      </xdr:spPr>
    </xdr:pic>
    <xdr:clientData/>
  </xdr:twoCellAnchor>
  <xdr:twoCellAnchor editAs="oneCell">
    <xdr:from>
      <xdr:col>0</xdr:col>
      <xdr:colOff>361949</xdr:colOff>
      <xdr:row>16</xdr:row>
      <xdr:rowOff>89693</xdr:rowOff>
    </xdr:from>
    <xdr:to>
      <xdr:col>1</xdr:col>
      <xdr:colOff>495300</xdr:colOff>
      <xdr:row>20</xdr:row>
      <xdr:rowOff>102838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1B09508-3B61-44E6-8906-D2C090F738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49" y="3309143"/>
          <a:ext cx="742951" cy="77514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21</xdr:row>
      <xdr:rowOff>92764</xdr:rowOff>
    </xdr:from>
    <xdr:to>
      <xdr:col>2</xdr:col>
      <xdr:colOff>57150</xdr:colOff>
      <xdr:row>25</xdr:row>
      <xdr:rowOff>76199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D6A3FD74-FC95-4FE8-A5C3-1C876AA8A7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4293289"/>
          <a:ext cx="1143000" cy="745435"/>
        </a:xfrm>
        <a:prstGeom prst="rect">
          <a:avLst/>
        </a:prstGeom>
      </xdr:spPr>
    </xdr:pic>
    <xdr:clientData/>
  </xdr:twoCellAnchor>
  <xdr:twoCellAnchor editAs="oneCell">
    <xdr:from>
      <xdr:col>13</xdr:col>
      <xdr:colOff>397808</xdr:colOff>
      <xdr:row>16</xdr:row>
      <xdr:rowOff>142315</xdr:rowOff>
    </xdr:from>
    <xdr:to>
      <xdr:col>17</xdr:col>
      <xdr:colOff>340659</xdr:colOff>
      <xdr:row>24</xdr:row>
      <xdr:rowOff>47065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6337FC3-3FC0-4ADB-863D-83464FFDA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3208" y="3361765"/>
          <a:ext cx="2381251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198"/>
  <sheetViews>
    <sheetView tabSelected="1" zoomScaleNormal="100" workbookViewId="0">
      <selection activeCell="G24" sqref="G24:J24"/>
    </sheetView>
  </sheetViews>
  <sheetFormatPr defaultRowHeight="15" x14ac:dyDescent="0.25"/>
  <cols>
    <col min="1" max="16384" width="9.140625" style="1"/>
  </cols>
  <sheetData>
    <row r="1" spans="1:52" ht="18.75" x14ac:dyDescent="0.3">
      <c r="A1" s="77" t="s">
        <v>54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18.75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21" customHeight="1" x14ac:dyDescent="0.3">
      <c r="A3" s="35" t="s">
        <v>79</v>
      </c>
      <c r="B3" s="35"/>
      <c r="C3" s="35"/>
      <c r="D3" s="35"/>
      <c r="E3" s="35"/>
      <c r="F3" s="35"/>
      <c r="G3" s="36"/>
      <c r="H3" s="3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18.75" x14ac:dyDescent="0.3">
      <c r="A4" s="35" t="s">
        <v>80</v>
      </c>
      <c r="B4" s="35"/>
      <c r="C4" s="35"/>
      <c r="D4" s="35"/>
      <c r="E4" s="35"/>
      <c r="F4" s="35"/>
      <c r="G4" s="36"/>
      <c r="H4" s="3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36" customHeight="1" x14ac:dyDescent="0.35">
      <c r="A5" s="116" t="s">
        <v>56</v>
      </c>
      <c r="B5" s="116"/>
      <c r="C5" s="116"/>
      <c r="D5" s="116"/>
      <c r="E5" s="116"/>
      <c r="F5" s="3"/>
      <c r="G5" s="3"/>
      <c r="H5" s="3"/>
      <c r="I5" s="34"/>
      <c r="J5" s="34"/>
      <c r="K5" s="34"/>
      <c r="L5" s="34"/>
      <c r="M5" s="34"/>
      <c r="N5" s="34"/>
      <c r="O5" s="3"/>
      <c r="P5" s="3"/>
      <c r="Q5" s="3"/>
      <c r="R5" s="3"/>
      <c r="S5" s="3"/>
      <c r="T5" s="3"/>
      <c r="U5" s="3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18.75" x14ac:dyDescent="0.3">
      <c r="A6" s="3"/>
      <c r="B6" s="3"/>
      <c r="C6" s="3"/>
      <c r="D6" s="3"/>
      <c r="E6" s="3"/>
      <c r="F6" s="3"/>
      <c r="G6" s="3"/>
      <c r="H6" s="3"/>
      <c r="I6" s="34"/>
      <c r="J6" s="34"/>
      <c r="K6" s="34"/>
      <c r="L6" s="34"/>
      <c r="M6" s="34"/>
      <c r="N6" s="34"/>
      <c r="O6" s="3"/>
      <c r="P6" s="3"/>
      <c r="Q6" s="3"/>
      <c r="R6" s="3"/>
      <c r="S6" s="3"/>
      <c r="T6" s="3"/>
      <c r="U6" s="3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18.75" x14ac:dyDescent="0.3">
      <c r="A7" s="117" t="s">
        <v>55</v>
      </c>
      <c r="B7" s="117"/>
      <c r="C7" s="117"/>
      <c r="D7" s="117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18.75" x14ac:dyDescent="0.3">
      <c r="A9" s="118" t="s">
        <v>57</v>
      </c>
      <c r="B9" s="118"/>
      <c r="C9" s="118"/>
      <c r="D9" s="118"/>
      <c r="E9" s="118"/>
      <c r="F9" s="118"/>
      <c r="G9" s="118"/>
      <c r="H9" s="118"/>
      <c r="I9" s="3"/>
      <c r="J9" s="3"/>
      <c r="K9" s="3"/>
      <c r="L9" s="3"/>
      <c r="M9" s="3"/>
      <c r="N9" s="3"/>
      <c r="O9" s="3"/>
      <c r="P9" s="3"/>
      <c r="Q9" s="3"/>
      <c r="R9" s="45"/>
      <c r="S9" s="45"/>
      <c r="T9" s="45"/>
      <c r="U9" s="45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2"/>
      <c r="AW9" s="2"/>
      <c r="AX9" s="2"/>
      <c r="AY9" s="2"/>
      <c r="AZ9" s="2"/>
    </row>
    <row r="10" spans="1:5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45"/>
      <c r="S10" s="45"/>
      <c r="T10" s="45"/>
      <c r="U10" s="45"/>
      <c r="V10" s="6"/>
      <c r="W10" s="6"/>
      <c r="X10" s="6"/>
      <c r="Y10" s="6"/>
      <c r="Z10" s="62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2"/>
      <c r="AW10" s="2"/>
      <c r="AX10" s="2"/>
      <c r="AY10" s="2"/>
      <c r="AZ10" s="2"/>
    </row>
    <row r="11" spans="1:52" ht="18.75" x14ac:dyDescent="0.3">
      <c r="A11" s="117" t="s">
        <v>58</v>
      </c>
      <c r="B11" s="117"/>
      <c r="C11" s="117"/>
      <c r="D11" s="117"/>
      <c r="E11" s="117"/>
      <c r="F11" s="117"/>
      <c r="G11" s="3"/>
      <c r="H11" s="3"/>
      <c r="I11" s="3"/>
      <c r="J11" s="3"/>
      <c r="K11" s="3"/>
      <c r="L11" s="3"/>
      <c r="M11" s="3"/>
      <c r="N11" s="3"/>
      <c r="O11" s="3"/>
      <c r="P11" s="3"/>
      <c r="Q11" s="37"/>
      <c r="R11" s="45"/>
      <c r="S11" s="64" t="s">
        <v>81</v>
      </c>
      <c r="T11" s="45"/>
      <c r="U11" s="45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2"/>
      <c r="AW11" s="2"/>
      <c r="AX11" s="2"/>
      <c r="AY11" s="2"/>
      <c r="AZ11" s="2"/>
    </row>
    <row r="12" spans="1:5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2"/>
      <c r="AW12" s="2"/>
      <c r="AX12" s="2"/>
      <c r="AY12" s="2"/>
      <c r="AZ12" s="2"/>
    </row>
    <row r="13" spans="1:5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2"/>
      <c r="AW13" s="2"/>
      <c r="AX13" s="2"/>
      <c r="AY13" s="2"/>
      <c r="AZ13" s="2"/>
    </row>
    <row r="14" spans="1:52" ht="18.75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34"/>
      <c r="N14" s="34"/>
      <c r="O14" s="34"/>
      <c r="P14" s="2"/>
      <c r="Q14" s="2"/>
      <c r="R14" s="6"/>
      <c r="S14" s="6"/>
      <c r="T14" s="63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2"/>
      <c r="AW14" s="2"/>
      <c r="AX14" s="2"/>
      <c r="AY14" s="2"/>
      <c r="AZ14" s="2"/>
    </row>
    <row r="15" spans="1:52" ht="18.75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4"/>
      <c r="N15" s="34"/>
      <c r="O15" s="34"/>
      <c r="P15" s="2"/>
      <c r="Q15" s="2"/>
      <c r="R15" s="6"/>
      <c r="S15" s="6"/>
      <c r="T15" s="63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2"/>
      <c r="AW15" s="2"/>
      <c r="AX15" s="2"/>
      <c r="AY15" s="2"/>
      <c r="AZ15" s="2"/>
    </row>
    <row r="16" spans="1:5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6"/>
      <c r="O16" s="6"/>
      <c r="P16" s="2"/>
      <c r="Q16" s="2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2"/>
      <c r="AW16" s="2"/>
      <c r="AX16" s="2"/>
      <c r="AY16" s="2"/>
      <c r="AZ16" s="2"/>
    </row>
    <row r="17" spans="1:52" ht="15.75" x14ac:dyDescent="0.25">
      <c r="A17" s="91" t="s">
        <v>42</v>
      </c>
      <c r="B17" s="92"/>
      <c r="C17" s="92"/>
      <c r="D17" s="92"/>
      <c r="E17" s="93"/>
      <c r="F17" s="3"/>
      <c r="G17" s="112" t="s">
        <v>83</v>
      </c>
      <c r="H17" s="112"/>
      <c r="I17" s="112"/>
      <c r="J17" s="112"/>
      <c r="K17" s="3"/>
      <c r="L17" s="80" t="s">
        <v>49</v>
      </c>
      <c r="M17" s="81"/>
      <c r="N17" s="81"/>
      <c r="O17" s="82"/>
      <c r="P17" s="2"/>
      <c r="Q17" s="2"/>
      <c r="R17" s="6"/>
      <c r="S17" s="6"/>
      <c r="T17" s="44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2"/>
      <c r="AW17" s="2"/>
      <c r="AX17" s="2"/>
      <c r="AY17" s="2"/>
      <c r="AZ17" s="2"/>
    </row>
    <row r="18" spans="1:52" ht="15.75" x14ac:dyDescent="0.25">
      <c r="A18" s="94" t="s">
        <v>23</v>
      </c>
      <c r="B18" s="95"/>
      <c r="C18" s="95"/>
      <c r="D18" s="95"/>
      <c r="E18" s="96"/>
      <c r="F18" s="3"/>
      <c r="G18" s="87" t="s">
        <v>84</v>
      </c>
      <c r="H18" s="87"/>
      <c r="I18" s="87"/>
      <c r="J18" s="87"/>
      <c r="K18" s="3"/>
      <c r="L18" s="113" t="s">
        <v>48</v>
      </c>
      <c r="M18" s="114"/>
      <c r="N18" s="114"/>
      <c r="O18" s="115"/>
      <c r="P18" s="2"/>
      <c r="Q18" s="2"/>
      <c r="R18" s="6"/>
      <c r="S18" s="6"/>
      <c r="T18" s="4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2"/>
      <c r="AW18" s="2"/>
      <c r="AX18" s="2"/>
      <c r="AY18" s="2"/>
      <c r="AZ18" s="2"/>
    </row>
    <row r="19" spans="1:52" ht="15.75" x14ac:dyDescent="0.25">
      <c r="A19" s="91" t="s">
        <v>43</v>
      </c>
      <c r="B19" s="92"/>
      <c r="C19" s="92"/>
      <c r="D19" s="92"/>
      <c r="E19" s="93"/>
      <c r="F19" s="3"/>
      <c r="G19" s="112" t="s">
        <v>85</v>
      </c>
      <c r="H19" s="112"/>
      <c r="I19" s="112"/>
      <c r="J19" s="112"/>
      <c r="K19" s="3"/>
      <c r="M19" s="2"/>
      <c r="N19" s="2"/>
      <c r="O19" s="3"/>
      <c r="P19" s="3"/>
      <c r="Q19" s="2"/>
      <c r="R19" s="45"/>
      <c r="S19" s="45"/>
      <c r="T19" s="45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2"/>
      <c r="AW19" s="2"/>
      <c r="AX19" s="2"/>
      <c r="AY19" s="2"/>
      <c r="AZ19" s="2"/>
    </row>
    <row r="20" spans="1:52" ht="15.75" x14ac:dyDescent="0.25">
      <c r="A20" s="94" t="s">
        <v>44</v>
      </c>
      <c r="B20" s="95"/>
      <c r="C20" s="95"/>
      <c r="D20" s="95"/>
      <c r="E20" s="96"/>
      <c r="F20" s="3"/>
      <c r="G20" s="87" t="s">
        <v>86</v>
      </c>
      <c r="H20" s="87"/>
      <c r="I20" s="87"/>
      <c r="J20" s="87"/>
      <c r="K20" s="3"/>
      <c r="L20" s="3"/>
      <c r="M20" s="3"/>
      <c r="N20" s="3"/>
      <c r="O20" s="3"/>
      <c r="P20" s="3"/>
      <c r="Q20" s="2"/>
      <c r="R20" s="45"/>
      <c r="S20" s="45"/>
      <c r="T20" s="45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2"/>
      <c r="AW20" s="2"/>
      <c r="AX20" s="2"/>
      <c r="AY20" s="2"/>
      <c r="AZ20" s="2"/>
    </row>
    <row r="21" spans="1:52" ht="15.75" x14ac:dyDescent="0.25">
      <c r="A21" s="97" t="s">
        <v>24</v>
      </c>
      <c r="B21" s="98"/>
      <c r="C21" s="98"/>
      <c r="D21" s="98"/>
      <c r="E21" s="99"/>
      <c r="F21" s="3"/>
      <c r="G21" s="112" t="s">
        <v>87</v>
      </c>
      <c r="H21" s="112"/>
      <c r="I21" s="112"/>
      <c r="J21" s="112"/>
      <c r="K21" s="3"/>
      <c r="L21" s="2"/>
      <c r="M21" s="2"/>
      <c r="N21" s="2"/>
      <c r="O21" s="2"/>
      <c r="P21" s="3"/>
      <c r="Q21" s="3"/>
      <c r="R21" s="45"/>
      <c r="S21" s="45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2"/>
      <c r="AW21" s="2"/>
      <c r="AX21" s="2"/>
      <c r="AY21" s="2"/>
      <c r="AZ21" s="2"/>
    </row>
    <row r="22" spans="1:52" ht="15.75" x14ac:dyDescent="0.25">
      <c r="A22" s="94" t="s">
        <v>25</v>
      </c>
      <c r="B22" s="95"/>
      <c r="C22" s="95"/>
      <c r="D22" s="95"/>
      <c r="E22" s="96"/>
      <c r="F22" s="3"/>
      <c r="G22" s="87" t="s">
        <v>88</v>
      </c>
      <c r="H22" s="87"/>
      <c r="I22" s="87"/>
      <c r="J22" s="87"/>
      <c r="K22" s="3"/>
      <c r="L22" s="2"/>
      <c r="M22" s="2"/>
      <c r="N22" s="2"/>
      <c r="O22" s="2"/>
      <c r="P22" s="3"/>
      <c r="Q22" s="3"/>
      <c r="R22" s="45"/>
      <c r="S22" s="45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2"/>
      <c r="AW22" s="2"/>
      <c r="AX22" s="2"/>
      <c r="AY22" s="2"/>
      <c r="AZ22" s="2"/>
    </row>
    <row r="23" spans="1:52" ht="18.75" x14ac:dyDescent="0.3">
      <c r="A23" s="91" t="s">
        <v>26</v>
      </c>
      <c r="B23" s="92"/>
      <c r="C23" s="92"/>
      <c r="D23" s="92"/>
      <c r="E23" s="93"/>
      <c r="F23" s="3"/>
      <c r="G23" s="112" t="s">
        <v>89</v>
      </c>
      <c r="H23" s="112"/>
      <c r="I23" s="112"/>
      <c r="J23" s="112"/>
      <c r="K23" s="3"/>
      <c r="L23" s="34"/>
      <c r="M23" s="34"/>
      <c r="N23" s="3"/>
      <c r="O23" s="3"/>
      <c r="P23" s="3"/>
      <c r="Q23" s="3"/>
      <c r="R23" s="45"/>
      <c r="S23" s="45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2"/>
      <c r="AW23" s="2"/>
      <c r="AX23" s="2"/>
      <c r="AY23" s="2"/>
      <c r="AZ23" s="2"/>
    </row>
    <row r="24" spans="1:52" ht="18.75" x14ac:dyDescent="0.3">
      <c r="A24" s="94" t="s">
        <v>27</v>
      </c>
      <c r="B24" s="95"/>
      <c r="C24" s="95"/>
      <c r="D24" s="95"/>
      <c r="E24" s="96"/>
      <c r="F24" s="3"/>
      <c r="G24" s="87" t="s">
        <v>102</v>
      </c>
      <c r="H24" s="87"/>
      <c r="I24" s="87"/>
      <c r="J24" s="87"/>
      <c r="K24" s="3"/>
      <c r="L24" s="34"/>
      <c r="M24" s="34"/>
      <c r="N24" s="3"/>
      <c r="O24" s="3"/>
      <c r="P24" s="3"/>
      <c r="Q24" s="3"/>
      <c r="R24" s="45"/>
      <c r="S24" s="45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2"/>
      <c r="AW24" s="2"/>
      <c r="AX24" s="2"/>
      <c r="AY24" s="2"/>
      <c r="AZ24" s="2"/>
    </row>
    <row r="25" spans="1:52" ht="15.75" x14ac:dyDescent="0.25">
      <c r="A25" s="91" t="s">
        <v>28</v>
      </c>
      <c r="B25" s="92"/>
      <c r="C25" s="92"/>
      <c r="D25" s="92"/>
      <c r="E25" s="93"/>
      <c r="F25" s="3"/>
      <c r="G25" s="106"/>
      <c r="H25" s="106"/>
      <c r="I25" s="106"/>
      <c r="J25" s="106"/>
      <c r="K25" s="3"/>
      <c r="L25" s="85" t="s">
        <v>98</v>
      </c>
      <c r="M25" s="85"/>
      <c r="N25" s="85"/>
      <c r="O25" s="85"/>
      <c r="P25" s="3"/>
      <c r="Q25" s="3"/>
      <c r="R25" s="45"/>
      <c r="S25" s="45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2"/>
      <c r="AW25" s="2"/>
      <c r="AX25" s="2"/>
      <c r="AY25" s="2"/>
      <c r="AZ25" s="2"/>
    </row>
    <row r="26" spans="1:52" ht="15.75" x14ac:dyDescent="0.25">
      <c r="A26" s="94" t="s">
        <v>29</v>
      </c>
      <c r="B26" s="95"/>
      <c r="C26" s="95"/>
      <c r="D26" s="95"/>
      <c r="E26" s="96"/>
      <c r="F26" s="3"/>
      <c r="G26" s="59"/>
      <c r="H26" s="59"/>
      <c r="I26" s="59"/>
      <c r="J26" s="59"/>
      <c r="K26" s="3"/>
      <c r="L26" s="86" t="s">
        <v>96</v>
      </c>
      <c r="M26" s="86"/>
      <c r="N26" s="86"/>
      <c r="O26" s="86"/>
      <c r="P26" s="3"/>
      <c r="Q26" s="3"/>
      <c r="R26" s="45"/>
      <c r="S26" s="45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2"/>
      <c r="AW26" s="2"/>
      <c r="AX26" s="2"/>
      <c r="AY26" s="2"/>
      <c r="AZ26" s="2"/>
    </row>
    <row r="27" spans="1:52" ht="15.75" x14ac:dyDescent="0.25">
      <c r="A27" s="97" t="s">
        <v>30</v>
      </c>
      <c r="B27" s="98"/>
      <c r="C27" s="98"/>
      <c r="D27" s="98"/>
      <c r="E27" s="99"/>
      <c r="F27" s="3"/>
      <c r="G27" s="6"/>
      <c r="H27" s="2"/>
      <c r="I27" s="2"/>
      <c r="J27" s="2"/>
      <c r="K27" s="3"/>
      <c r="L27" s="85" t="s">
        <v>93</v>
      </c>
      <c r="M27" s="85"/>
      <c r="N27" s="85"/>
      <c r="O27" s="85"/>
      <c r="P27" s="45"/>
      <c r="Q27" s="45"/>
      <c r="R27" s="45"/>
      <c r="S27" s="45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2"/>
      <c r="AW27" s="2"/>
      <c r="AX27" s="2"/>
      <c r="AY27" s="2"/>
      <c r="AZ27" s="2"/>
    </row>
    <row r="28" spans="1:52" ht="15.75" x14ac:dyDescent="0.25">
      <c r="A28" s="94" t="s">
        <v>31</v>
      </c>
      <c r="B28" s="95"/>
      <c r="C28" s="95"/>
      <c r="D28" s="95"/>
      <c r="E28" s="96"/>
      <c r="F28" s="3"/>
      <c r="G28" s="6"/>
      <c r="H28" s="2"/>
      <c r="I28" s="2"/>
      <c r="J28" s="2"/>
      <c r="K28" s="3"/>
      <c r="L28" s="86" t="s">
        <v>95</v>
      </c>
      <c r="M28" s="86"/>
      <c r="N28" s="86"/>
      <c r="O28" s="86"/>
      <c r="P28" s="59"/>
      <c r="Q28" s="59"/>
      <c r="R28" s="59"/>
      <c r="S28" s="45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2"/>
      <c r="AW28" s="2"/>
      <c r="AX28" s="2"/>
      <c r="AY28" s="2"/>
      <c r="AZ28" s="2"/>
    </row>
    <row r="29" spans="1:52" ht="15.75" x14ac:dyDescent="0.25">
      <c r="A29" s="91" t="s">
        <v>32</v>
      </c>
      <c r="B29" s="92"/>
      <c r="C29" s="92"/>
      <c r="D29" s="92"/>
      <c r="E29" s="93"/>
      <c r="F29" s="3"/>
      <c r="G29" s="60"/>
      <c r="H29" s="2"/>
      <c r="I29" s="2"/>
      <c r="J29" s="2"/>
      <c r="K29" s="3"/>
      <c r="L29" s="85" t="s">
        <v>90</v>
      </c>
      <c r="M29" s="85"/>
      <c r="N29" s="85"/>
      <c r="O29" s="85"/>
      <c r="P29" s="6"/>
      <c r="Q29" s="6"/>
      <c r="R29" s="59"/>
      <c r="S29" s="45"/>
      <c r="T29" s="6"/>
      <c r="U29" s="6"/>
      <c r="V29" s="6"/>
      <c r="W29" s="6"/>
      <c r="X29" s="61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2"/>
      <c r="AW29" s="2"/>
      <c r="AX29" s="2"/>
      <c r="AY29" s="2"/>
      <c r="AZ29" s="2"/>
    </row>
    <row r="30" spans="1:52" ht="15.75" x14ac:dyDescent="0.25">
      <c r="A30" s="94" t="s">
        <v>59</v>
      </c>
      <c r="B30" s="95"/>
      <c r="C30" s="95"/>
      <c r="D30" s="95"/>
      <c r="E30" s="96"/>
      <c r="F30" s="3"/>
      <c r="G30" s="83" t="s">
        <v>20</v>
      </c>
      <c r="H30" s="83"/>
      <c r="I30" s="83"/>
      <c r="J30" s="83"/>
      <c r="K30" s="13"/>
      <c r="L30" s="86" t="s">
        <v>92</v>
      </c>
      <c r="M30" s="86"/>
      <c r="N30" s="86"/>
      <c r="O30" s="86"/>
      <c r="P30" s="6"/>
      <c r="Q30" s="6"/>
      <c r="R30" s="59"/>
      <c r="S30" s="45"/>
      <c r="T30" s="6"/>
      <c r="U30" s="6"/>
      <c r="V30" s="6"/>
      <c r="W30" s="6"/>
      <c r="X30" s="61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2"/>
      <c r="AW30" s="2"/>
      <c r="AX30" s="2"/>
      <c r="AY30" s="2"/>
      <c r="AZ30" s="2"/>
    </row>
    <row r="31" spans="1:52" ht="15.75" x14ac:dyDescent="0.25">
      <c r="A31" s="97" t="s">
        <v>33</v>
      </c>
      <c r="B31" s="98"/>
      <c r="C31" s="98"/>
      <c r="D31" s="98"/>
      <c r="E31" s="99"/>
      <c r="F31" s="3"/>
      <c r="G31" s="84" t="s">
        <v>21</v>
      </c>
      <c r="H31" s="84"/>
      <c r="I31" s="84"/>
      <c r="J31" s="84"/>
      <c r="K31" s="3"/>
      <c r="L31" s="85" t="s">
        <v>91</v>
      </c>
      <c r="M31" s="85"/>
      <c r="N31" s="85"/>
      <c r="O31" s="85"/>
      <c r="P31" s="6"/>
      <c r="Q31" s="6"/>
      <c r="R31" s="59"/>
      <c r="S31" s="45"/>
      <c r="T31" s="6"/>
      <c r="U31" s="6"/>
      <c r="V31" s="6"/>
      <c r="W31" s="6"/>
      <c r="X31" s="61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2"/>
      <c r="AW31" s="2"/>
      <c r="AX31" s="2"/>
      <c r="AY31" s="2"/>
      <c r="AZ31" s="2"/>
    </row>
    <row r="32" spans="1:52" ht="15.75" x14ac:dyDescent="0.25">
      <c r="A32" s="94" t="s">
        <v>34</v>
      </c>
      <c r="B32" s="95"/>
      <c r="C32" s="95"/>
      <c r="D32" s="95"/>
      <c r="E32" s="96"/>
      <c r="F32" s="3"/>
      <c r="G32" s="83" t="s">
        <v>22</v>
      </c>
      <c r="H32" s="83"/>
      <c r="I32" s="83"/>
      <c r="J32" s="83"/>
      <c r="K32" s="3"/>
      <c r="L32" s="86" t="s">
        <v>97</v>
      </c>
      <c r="M32" s="86"/>
      <c r="N32" s="86"/>
      <c r="O32" s="86"/>
      <c r="P32" s="6"/>
      <c r="Q32" s="6"/>
      <c r="R32" s="45"/>
      <c r="S32" s="45"/>
      <c r="T32" s="6"/>
      <c r="U32" s="6"/>
      <c r="V32" s="6"/>
      <c r="W32" s="6"/>
      <c r="X32" s="61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2"/>
      <c r="AW32" s="2"/>
      <c r="AX32" s="2"/>
      <c r="AY32" s="2"/>
      <c r="AZ32" s="2"/>
    </row>
    <row r="33" spans="1:52" ht="15.75" x14ac:dyDescent="0.25">
      <c r="A33" s="91" t="s">
        <v>35</v>
      </c>
      <c r="B33" s="92"/>
      <c r="C33" s="92"/>
      <c r="D33" s="92"/>
      <c r="E33" s="93"/>
      <c r="F33" s="3"/>
      <c r="G33" s="6"/>
      <c r="H33" s="6"/>
      <c r="I33" s="6"/>
      <c r="J33" s="6"/>
      <c r="K33" s="3"/>
      <c r="L33" s="85" t="s">
        <v>94</v>
      </c>
      <c r="M33" s="85"/>
      <c r="N33" s="85"/>
      <c r="O33" s="85"/>
      <c r="P33" s="6"/>
      <c r="Q33" s="6"/>
      <c r="R33" s="45"/>
      <c r="S33" s="45"/>
      <c r="T33" s="45"/>
      <c r="U33" s="79"/>
      <c r="V33" s="79"/>
      <c r="W33" s="79"/>
      <c r="X33" s="79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2"/>
      <c r="AW33" s="2"/>
      <c r="AX33" s="2"/>
      <c r="AY33" s="2"/>
      <c r="AZ33" s="2"/>
    </row>
    <row r="34" spans="1:52" ht="15.75" x14ac:dyDescent="0.25">
      <c r="A34" s="100" t="s">
        <v>60</v>
      </c>
      <c r="B34" s="101"/>
      <c r="C34" s="101"/>
      <c r="D34" s="101"/>
      <c r="E34" s="102"/>
      <c r="F34" s="3"/>
      <c r="G34" s="6"/>
      <c r="H34" s="45"/>
      <c r="I34" s="45"/>
      <c r="J34" s="45"/>
      <c r="K34" s="3"/>
      <c r="L34" s="86" t="s">
        <v>101</v>
      </c>
      <c r="M34" s="86"/>
      <c r="N34" s="86"/>
      <c r="O34" s="86"/>
      <c r="P34" s="6"/>
      <c r="Q34" s="6"/>
      <c r="R34" s="45"/>
      <c r="S34" s="45"/>
      <c r="T34" s="45"/>
      <c r="U34" s="79"/>
      <c r="V34" s="79"/>
      <c r="W34" s="79"/>
      <c r="X34" s="79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2"/>
      <c r="AW34" s="2"/>
      <c r="AX34" s="2"/>
      <c r="AY34" s="2"/>
      <c r="AZ34" s="2"/>
    </row>
    <row r="35" spans="1:52" ht="15.75" x14ac:dyDescent="0.25">
      <c r="A35" s="91" t="s">
        <v>45</v>
      </c>
      <c r="B35" s="92"/>
      <c r="C35" s="92"/>
      <c r="D35" s="92"/>
      <c r="E35" s="93"/>
      <c r="F35" s="3"/>
      <c r="G35" s="3"/>
      <c r="H35" s="3"/>
      <c r="I35" s="3"/>
      <c r="J35" s="3"/>
      <c r="K35" s="3"/>
      <c r="L35" s="85" t="s">
        <v>99</v>
      </c>
      <c r="M35" s="85"/>
      <c r="N35" s="85"/>
      <c r="O35" s="85"/>
      <c r="P35" s="6"/>
      <c r="Q35" s="6"/>
      <c r="R35" s="45"/>
      <c r="S35" s="45"/>
      <c r="T35" s="45"/>
      <c r="U35" s="79"/>
      <c r="V35" s="79"/>
      <c r="W35" s="79"/>
      <c r="X35" s="79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2"/>
      <c r="AW35" s="2"/>
      <c r="AX35" s="2"/>
      <c r="AY35" s="2"/>
      <c r="AZ35" s="2"/>
    </row>
    <row r="36" spans="1:52" ht="15.75" x14ac:dyDescent="0.25">
      <c r="A36" s="88" t="s">
        <v>36</v>
      </c>
      <c r="B36" s="89"/>
      <c r="C36" s="89"/>
      <c r="D36" s="89"/>
      <c r="E36" s="90"/>
      <c r="F36" s="3"/>
      <c r="G36" s="3"/>
      <c r="H36" s="3"/>
      <c r="I36" s="3"/>
      <c r="J36" s="3"/>
      <c r="K36" s="3"/>
      <c r="L36" s="86" t="s">
        <v>100</v>
      </c>
      <c r="M36" s="86"/>
      <c r="N36" s="86"/>
      <c r="O36" s="86"/>
      <c r="P36" s="6"/>
      <c r="Q36" s="6"/>
      <c r="R36" s="45"/>
      <c r="S36" s="45"/>
      <c r="T36" s="45"/>
      <c r="U36" s="79"/>
      <c r="V36" s="79"/>
      <c r="W36" s="79"/>
      <c r="X36" s="79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2"/>
      <c r="AW36" s="2"/>
      <c r="AX36" s="2"/>
      <c r="AY36" s="2"/>
      <c r="AZ36" s="2"/>
    </row>
    <row r="37" spans="1:52" ht="15.75" x14ac:dyDescent="0.25">
      <c r="A37" s="103" t="s">
        <v>37</v>
      </c>
      <c r="B37" s="104"/>
      <c r="C37" s="104"/>
      <c r="D37" s="104"/>
      <c r="E37" s="105"/>
      <c r="F37" s="3"/>
      <c r="G37" s="3"/>
      <c r="H37" s="3"/>
      <c r="I37" s="3"/>
      <c r="J37" s="3"/>
      <c r="K37" s="3"/>
      <c r="P37" s="45"/>
      <c r="Q37" s="45"/>
      <c r="R37" s="45"/>
      <c r="S37" s="45"/>
      <c r="T37" s="45"/>
      <c r="U37" s="79"/>
      <c r="V37" s="79"/>
      <c r="W37" s="79"/>
      <c r="X37" s="79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2"/>
      <c r="AW37" s="2"/>
      <c r="AX37" s="2"/>
      <c r="AY37" s="2"/>
      <c r="AZ37" s="2"/>
    </row>
    <row r="38" spans="1:52" ht="15.75" x14ac:dyDescent="0.25">
      <c r="A38" s="88" t="s">
        <v>61</v>
      </c>
      <c r="B38" s="89"/>
      <c r="C38" s="89"/>
      <c r="D38" s="89"/>
      <c r="E38" s="90"/>
      <c r="F38" s="3"/>
      <c r="G38" s="3"/>
      <c r="H38" s="3"/>
      <c r="I38" s="3"/>
      <c r="J38" s="3"/>
      <c r="K38" s="3"/>
      <c r="L38" s="3"/>
      <c r="M38" s="45"/>
      <c r="N38" s="45"/>
      <c r="O38" s="45"/>
      <c r="P38" s="45"/>
      <c r="Q38" s="45"/>
      <c r="R38" s="45"/>
      <c r="S38" s="45"/>
      <c r="T38" s="45"/>
      <c r="U38" s="79"/>
      <c r="V38" s="79"/>
      <c r="W38" s="79"/>
      <c r="X38" s="79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2"/>
      <c r="AW38" s="2"/>
      <c r="AX38" s="2"/>
      <c r="AY38" s="2"/>
      <c r="AZ38" s="2"/>
    </row>
    <row r="39" spans="1:52" ht="15.75" x14ac:dyDescent="0.25">
      <c r="A39" s="103" t="s">
        <v>38</v>
      </c>
      <c r="B39" s="104"/>
      <c r="C39" s="104"/>
      <c r="D39" s="104"/>
      <c r="E39" s="105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45"/>
      <c r="S39" s="45"/>
      <c r="T39" s="45"/>
      <c r="U39" s="45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2"/>
      <c r="AW39" s="2"/>
      <c r="AX39" s="2"/>
      <c r="AY39" s="2"/>
      <c r="AZ39" s="2"/>
    </row>
    <row r="40" spans="1:52" ht="15.75" x14ac:dyDescent="0.25">
      <c r="A40" s="88" t="s">
        <v>46</v>
      </c>
      <c r="B40" s="89"/>
      <c r="C40" s="89"/>
      <c r="D40" s="89"/>
      <c r="E40" s="90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45"/>
      <c r="S40" s="45"/>
      <c r="T40" s="45"/>
      <c r="U40" s="45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2"/>
      <c r="AW40" s="2"/>
      <c r="AX40" s="2"/>
      <c r="AY40" s="2"/>
      <c r="AZ40" s="2"/>
    </row>
    <row r="41" spans="1:52" ht="15.75" x14ac:dyDescent="0.25">
      <c r="A41" s="103" t="s">
        <v>39</v>
      </c>
      <c r="B41" s="104"/>
      <c r="C41" s="104"/>
      <c r="D41" s="104"/>
      <c r="E41" s="105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45"/>
      <c r="S41" s="45"/>
      <c r="T41" s="45"/>
      <c r="U41" s="45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2"/>
      <c r="AW41" s="2"/>
      <c r="AX41" s="2"/>
      <c r="AY41" s="2"/>
      <c r="AZ41" s="2"/>
    </row>
    <row r="42" spans="1:52" ht="15.75" x14ac:dyDescent="0.25">
      <c r="A42" s="88" t="s">
        <v>47</v>
      </c>
      <c r="B42" s="89"/>
      <c r="C42" s="89"/>
      <c r="D42" s="89"/>
      <c r="E42" s="90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45"/>
      <c r="S42" s="45"/>
      <c r="T42" s="45"/>
      <c r="U42" s="45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2"/>
      <c r="AW42" s="2"/>
      <c r="AX42" s="2"/>
      <c r="AY42" s="2"/>
      <c r="AZ42" s="2"/>
    </row>
    <row r="43" spans="1:52" ht="15.75" x14ac:dyDescent="0.25">
      <c r="A43" s="103" t="s">
        <v>62</v>
      </c>
      <c r="B43" s="104"/>
      <c r="C43" s="104"/>
      <c r="D43" s="104"/>
      <c r="E43" s="105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5"/>
      <c r="S43" s="45"/>
      <c r="T43" s="45"/>
      <c r="U43" s="45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2"/>
      <c r="AW43" s="2"/>
      <c r="AX43" s="2"/>
      <c r="AY43" s="2"/>
      <c r="AZ43" s="2"/>
    </row>
    <row r="44" spans="1:52" ht="15.75" x14ac:dyDescent="0.25">
      <c r="A44" s="108" t="s">
        <v>40</v>
      </c>
      <c r="B44" s="109"/>
      <c r="C44" s="109"/>
      <c r="D44" s="109"/>
      <c r="E44" s="110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5"/>
      <c r="S44" s="45"/>
      <c r="T44" s="45"/>
      <c r="U44" s="45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2"/>
      <c r="AW44" s="2"/>
      <c r="AX44" s="2"/>
      <c r="AY44" s="2"/>
      <c r="AZ44" s="2"/>
    </row>
    <row r="45" spans="1:52" ht="15.75" x14ac:dyDescent="0.25">
      <c r="A45" s="111" t="s">
        <v>41</v>
      </c>
      <c r="B45" s="111"/>
      <c r="C45" s="111"/>
      <c r="D45" s="111"/>
      <c r="E45" s="111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45"/>
      <c r="S45" s="45"/>
      <c r="T45" s="45"/>
      <c r="U45" s="45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2"/>
      <c r="AW45" s="2"/>
      <c r="AX45" s="2"/>
      <c r="AY45" s="2"/>
      <c r="AZ45" s="2"/>
    </row>
    <row r="46" spans="1:52" ht="15.75" x14ac:dyDescent="0.25">
      <c r="A46" s="107" t="s">
        <v>63</v>
      </c>
      <c r="B46" s="107"/>
      <c r="C46" s="107"/>
      <c r="D46" s="107"/>
      <c r="E46" s="107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45"/>
      <c r="S46" s="45"/>
      <c r="T46" s="45"/>
      <c r="U46" s="45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2"/>
      <c r="AW46" s="2"/>
      <c r="AX46" s="2"/>
      <c r="AY46" s="2"/>
      <c r="AZ46" s="2"/>
    </row>
    <row r="47" spans="1:52" ht="15.75" x14ac:dyDescent="0.25">
      <c r="A47" s="106"/>
      <c r="B47" s="106"/>
      <c r="C47" s="106"/>
      <c r="D47" s="106"/>
      <c r="E47" s="106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45"/>
      <c r="S47" s="45"/>
      <c r="T47" s="45"/>
      <c r="U47" s="45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2"/>
      <c r="AW47" s="2"/>
      <c r="AX47" s="2"/>
      <c r="AY47" s="2"/>
      <c r="AZ47" s="2"/>
    </row>
    <row r="48" spans="1:52" ht="15.75" x14ac:dyDescent="0.25">
      <c r="A48" s="106"/>
      <c r="B48" s="106"/>
      <c r="C48" s="106"/>
      <c r="D48" s="106"/>
      <c r="E48" s="106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45"/>
      <c r="S48" s="45"/>
      <c r="T48" s="45"/>
      <c r="U48" s="45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2"/>
      <c r="AW48" s="2"/>
      <c r="AX48" s="2"/>
      <c r="AY48" s="2"/>
      <c r="AZ48" s="2"/>
    </row>
    <row r="49" spans="1:57" ht="15.75" x14ac:dyDescent="0.25">
      <c r="A49" s="106"/>
      <c r="B49" s="106"/>
      <c r="C49" s="106"/>
      <c r="D49" s="106"/>
      <c r="E49" s="106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45"/>
      <c r="S49" s="45"/>
      <c r="T49" s="45"/>
      <c r="U49" s="45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2"/>
      <c r="AW49" s="2"/>
      <c r="AX49" s="2"/>
      <c r="AY49" s="2"/>
      <c r="AZ49" s="2"/>
    </row>
    <row r="50" spans="1:57" ht="15.75" x14ac:dyDescent="0.25">
      <c r="A50" s="106"/>
      <c r="B50" s="106"/>
      <c r="C50" s="106"/>
      <c r="D50" s="106"/>
      <c r="E50" s="106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45"/>
      <c r="S50" s="45"/>
      <c r="T50" s="45"/>
      <c r="U50" s="45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2"/>
      <c r="AW50" s="2"/>
      <c r="AX50" s="2"/>
      <c r="AY50" s="2"/>
      <c r="AZ50" s="2"/>
    </row>
    <row r="51" spans="1:57" ht="15.75" x14ac:dyDescent="0.25">
      <c r="A51" s="106"/>
      <c r="B51" s="106"/>
      <c r="C51" s="106"/>
      <c r="D51" s="106"/>
      <c r="E51" s="106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</row>
    <row r="52" spans="1:57" x14ac:dyDescent="0.25">
      <c r="A52" s="2"/>
      <c r="B52" s="2"/>
      <c r="C52" s="2"/>
      <c r="D52" s="2"/>
      <c r="E52" s="2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</row>
    <row r="53" spans="1:57" x14ac:dyDescent="0.25">
      <c r="A53" s="2"/>
      <c r="B53" s="2"/>
      <c r="C53" s="2"/>
      <c r="D53" s="2"/>
      <c r="E53" s="2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</row>
    <row r="54" spans="1:57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</row>
    <row r="55" spans="1:57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</row>
    <row r="56" spans="1:57" ht="18.75" x14ac:dyDescent="0.3">
      <c r="A56" s="40"/>
      <c r="B56" s="41"/>
      <c r="C56" s="41"/>
      <c r="D56" s="41"/>
      <c r="E56" s="41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6"/>
      <c r="W56" s="6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1:57" ht="18.75" x14ac:dyDescent="0.3">
      <c r="A57" s="42"/>
      <c r="B57" s="43"/>
      <c r="C57" s="43"/>
      <c r="D57" s="43"/>
      <c r="E57" s="43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6"/>
      <c r="W57" s="6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</row>
    <row r="58" spans="1:57" ht="18.75" x14ac:dyDescent="0.25">
      <c r="A58" s="2"/>
      <c r="B58" s="2"/>
      <c r="C58" s="2"/>
      <c r="D58" s="2"/>
      <c r="E58" s="2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6"/>
      <c r="W58" s="6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1:5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</row>
    <row r="60" spans="1:57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1:5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</row>
    <row r="62" spans="1:5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</row>
    <row r="63" spans="1:5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</row>
    <row r="64" spans="1:5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</row>
    <row r="65" spans="1:57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</row>
    <row r="66" spans="1:57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</row>
    <row r="67" spans="1:57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</row>
    <row r="68" spans="1:57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</row>
    <row r="69" spans="1:5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</row>
    <row r="70" spans="1:57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</row>
    <row r="71" spans="1:57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</row>
    <row r="72" spans="1:57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</row>
    <row r="73" spans="1:57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</row>
    <row r="74" spans="1:57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</row>
    <row r="75" spans="1:57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</row>
    <row r="76" spans="1:57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</row>
    <row r="77" spans="1:57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</row>
    <row r="78" spans="1:57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</row>
    <row r="79" spans="1:57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</row>
    <row r="80" spans="1:57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</row>
    <row r="81" spans="1:57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</row>
    <row r="82" spans="1:5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</row>
    <row r="83" spans="1:5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</row>
    <row r="84" spans="1:5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</row>
    <row r="85" spans="1:57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</row>
    <row r="86" spans="1:57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</row>
    <row r="87" spans="1:57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</row>
    <row r="88" spans="1:57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</row>
    <row r="89" spans="1:57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</row>
    <row r="90" spans="1:57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</row>
    <row r="91" spans="1:57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</row>
    <row r="92" spans="1:57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</row>
    <row r="93" spans="1:57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</row>
    <row r="94" spans="1:57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</row>
    <row r="95" spans="1:57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</row>
    <row r="96" spans="1:57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</row>
    <row r="97" spans="1:57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</row>
    <row r="98" spans="1:57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</row>
    <row r="99" spans="1:57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</row>
    <row r="100" spans="1:57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</row>
    <row r="101" spans="1:57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</row>
    <row r="102" spans="1:57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</row>
    <row r="103" spans="1:57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</row>
    <row r="104" spans="1:57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</row>
    <row r="105" spans="1:57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</row>
    <row r="106" spans="1:57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</row>
    <row r="107" spans="1:57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</row>
    <row r="108" spans="1:57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</row>
    <row r="109" spans="1:57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</row>
    <row r="110" spans="1:57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</row>
    <row r="111" spans="1:57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</row>
    <row r="112" spans="1:57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</row>
    <row r="113" spans="1:57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</row>
    <row r="114" spans="1:57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</row>
    <row r="115" spans="1:57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</row>
    <row r="116" spans="1:57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</row>
    <row r="117" spans="1:57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</row>
    <row r="118" spans="1:57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</row>
    <row r="119" spans="1:57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</row>
    <row r="120" spans="1:57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</row>
    <row r="121" spans="1:57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</row>
    <row r="122" spans="1:57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</row>
    <row r="123" spans="1:57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</row>
    <row r="124" spans="1:57" x14ac:dyDescent="0.25"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</row>
    <row r="125" spans="1:57" x14ac:dyDescent="0.25"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</row>
    <row r="126" spans="1:57" x14ac:dyDescent="0.25"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</row>
    <row r="127" spans="1:57" x14ac:dyDescent="0.25"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</row>
    <row r="128" spans="1:57" x14ac:dyDescent="0.25"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</row>
    <row r="129" spans="22:52" x14ac:dyDescent="0.25"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</row>
    <row r="130" spans="22:52" x14ac:dyDescent="0.25"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</row>
    <row r="131" spans="22:52" x14ac:dyDescent="0.25"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</row>
    <row r="132" spans="22:52" x14ac:dyDescent="0.25"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</row>
    <row r="133" spans="22:52" x14ac:dyDescent="0.25"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</row>
    <row r="134" spans="22:52" x14ac:dyDescent="0.25"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</row>
    <row r="135" spans="22:52" x14ac:dyDescent="0.25"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</row>
    <row r="136" spans="22:52" x14ac:dyDescent="0.25"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</row>
    <row r="137" spans="22:52" x14ac:dyDescent="0.25"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</row>
    <row r="138" spans="22:52" x14ac:dyDescent="0.25"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</row>
    <row r="139" spans="22:52" x14ac:dyDescent="0.25"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</row>
    <row r="140" spans="22:52" x14ac:dyDescent="0.25"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</row>
    <row r="141" spans="22:52" x14ac:dyDescent="0.25"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</row>
    <row r="142" spans="22:52" x14ac:dyDescent="0.25"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</row>
    <row r="143" spans="22:52" x14ac:dyDescent="0.25"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</row>
    <row r="144" spans="22:52" x14ac:dyDescent="0.25"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</row>
    <row r="145" spans="22:52" x14ac:dyDescent="0.25"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</row>
    <row r="146" spans="22:52" x14ac:dyDescent="0.25"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</row>
    <row r="147" spans="22:52" x14ac:dyDescent="0.25"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</row>
    <row r="148" spans="22:52" x14ac:dyDescent="0.25"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</row>
    <row r="149" spans="22:52" x14ac:dyDescent="0.25"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</row>
    <row r="150" spans="22:52" x14ac:dyDescent="0.25"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</row>
    <row r="151" spans="22:52" x14ac:dyDescent="0.25"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</row>
    <row r="152" spans="22:52" x14ac:dyDescent="0.25"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</row>
    <row r="153" spans="22:52" x14ac:dyDescent="0.25"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</row>
    <row r="154" spans="22:52" x14ac:dyDescent="0.25"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</row>
    <row r="155" spans="22:52" x14ac:dyDescent="0.25"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</row>
    <row r="156" spans="22:52" x14ac:dyDescent="0.25"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</row>
    <row r="157" spans="22:52" x14ac:dyDescent="0.25"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</row>
    <row r="158" spans="22:52" x14ac:dyDescent="0.25"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</row>
    <row r="159" spans="22:52" x14ac:dyDescent="0.25"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</row>
    <row r="160" spans="22:52" x14ac:dyDescent="0.25"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</row>
    <row r="161" spans="22:52" x14ac:dyDescent="0.25"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</row>
    <row r="162" spans="22:52" x14ac:dyDescent="0.25"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</row>
    <row r="163" spans="22:52" x14ac:dyDescent="0.25"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</row>
    <row r="164" spans="22:52" x14ac:dyDescent="0.25"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</row>
    <row r="165" spans="22:52" x14ac:dyDescent="0.25"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</row>
    <row r="166" spans="22:52" x14ac:dyDescent="0.25"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</row>
    <row r="167" spans="22:52" x14ac:dyDescent="0.25"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</row>
    <row r="168" spans="22:52" x14ac:dyDescent="0.25"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</row>
    <row r="169" spans="22:52" x14ac:dyDescent="0.25"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</row>
    <row r="170" spans="22:52" x14ac:dyDescent="0.25"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</row>
    <row r="171" spans="22:52" x14ac:dyDescent="0.25"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</row>
    <row r="172" spans="22:52" x14ac:dyDescent="0.25"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</row>
    <row r="173" spans="22:52" x14ac:dyDescent="0.25"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</row>
    <row r="174" spans="22:52" x14ac:dyDescent="0.25"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</row>
    <row r="175" spans="22:52" x14ac:dyDescent="0.25"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</row>
    <row r="176" spans="22:52" x14ac:dyDescent="0.25"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</row>
    <row r="177" spans="22:52" x14ac:dyDescent="0.25"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</row>
    <row r="178" spans="22:52" x14ac:dyDescent="0.25"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</row>
    <row r="179" spans="22:52" x14ac:dyDescent="0.25"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</row>
    <row r="180" spans="22:52" x14ac:dyDescent="0.25"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</row>
    <row r="181" spans="22:52" x14ac:dyDescent="0.25"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</row>
    <row r="182" spans="22:52" x14ac:dyDescent="0.25"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</row>
    <row r="183" spans="22:52" x14ac:dyDescent="0.25"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</row>
    <row r="184" spans="22:52" x14ac:dyDescent="0.25"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</row>
    <row r="185" spans="22:52" x14ac:dyDescent="0.25"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</row>
    <row r="186" spans="22:52" x14ac:dyDescent="0.25"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</row>
    <row r="187" spans="22:52" x14ac:dyDescent="0.25"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</row>
    <row r="188" spans="22:52" x14ac:dyDescent="0.25"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</row>
    <row r="189" spans="22:52" x14ac:dyDescent="0.25"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</row>
    <row r="190" spans="22:52" x14ac:dyDescent="0.25"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</row>
    <row r="191" spans="22:52" x14ac:dyDescent="0.25"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</row>
    <row r="192" spans="22:52" x14ac:dyDescent="0.25"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</row>
    <row r="193" spans="22:52" x14ac:dyDescent="0.25"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</row>
    <row r="194" spans="22:52" x14ac:dyDescent="0.25"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</row>
    <row r="195" spans="22:52" x14ac:dyDescent="0.25"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</row>
    <row r="196" spans="22:52" x14ac:dyDescent="0.25"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</row>
    <row r="197" spans="22:52" x14ac:dyDescent="0.25"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</row>
    <row r="198" spans="22:52" x14ac:dyDescent="0.25"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</row>
  </sheetData>
  <sheetProtection algorithmName="SHA-512" hashValue="8U0qPqLmIkhrjOSgs2y8b0B54wWHc+tEiSycePi1Sdchk0QKuSO1akiOgG6p17xCnYsZiXAbgny1ulnfcgRlyQ==" saltValue="w9VLA9YqLvsFdZgbwK1jOA==" spinCount="100000" sheet="1" formatCells="0" formatColumns="0" formatRows="0" insertColumns="0" insertRows="0" insertHyperlinks="0" deleteColumns="0" deleteRows="0" sort="0" autoFilter="0" pivotTables="0"/>
  <mergeCells count="73">
    <mergeCell ref="A22:E22"/>
    <mergeCell ref="L18:O18"/>
    <mergeCell ref="A5:E5"/>
    <mergeCell ref="A7:D7"/>
    <mergeCell ref="A9:H9"/>
    <mergeCell ref="A11:F11"/>
    <mergeCell ref="G17:J17"/>
    <mergeCell ref="A17:E17"/>
    <mergeCell ref="A18:E18"/>
    <mergeCell ref="A19:E19"/>
    <mergeCell ref="A20:E20"/>
    <mergeCell ref="A21:E21"/>
    <mergeCell ref="G22:J22"/>
    <mergeCell ref="G21:J21"/>
    <mergeCell ref="G20:J20"/>
    <mergeCell ref="G19:J19"/>
    <mergeCell ref="A27:E27"/>
    <mergeCell ref="G25:J25"/>
    <mergeCell ref="A28:E28"/>
    <mergeCell ref="G24:J24"/>
    <mergeCell ref="G23:J23"/>
    <mergeCell ref="A23:E23"/>
    <mergeCell ref="A25:E25"/>
    <mergeCell ref="A26:E26"/>
    <mergeCell ref="A24:E24"/>
    <mergeCell ref="A41:E41"/>
    <mergeCell ref="A42:E42"/>
    <mergeCell ref="A43:E43"/>
    <mergeCell ref="A44:E44"/>
    <mergeCell ref="A45:E45"/>
    <mergeCell ref="A51:E51"/>
    <mergeCell ref="A50:E50"/>
    <mergeCell ref="A48:E48"/>
    <mergeCell ref="A47:E47"/>
    <mergeCell ref="A46:E46"/>
    <mergeCell ref="A49:E49"/>
    <mergeCell ref="A40:E40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G18:J18"/>
    <mergeCell ref="L32:O32"/>
    <mergeCell ref="L33:O33"/>
    <mergeCell ref="L34:O34"/>
    <mergeCell ref="L25:O25"/>
    <mergeCell ref="L26:O26"/>
    <mergeCell ref="L27:O27"/>
    <mergeCell ref="L28:O28"/>
    <mergeCell ref="L29:O29"/>
    <mergeCell ref="A1:V1"/>
    <mergeCell ref="A2:V2"/>
    <mergeCell ref="U37:X37"/>
    <mergeCell ref="U38:X38"/>
    <mergeCell ref="L17:O17"/>
    <mergeCell ref="G30:J30"/>
    <mergeCell ref="G31:J31"/>
    <mergeCell ref="G32:J32"/>
    <mergeCell ref="U33:X33"/>
    <mergeCell ref="U34:X34"/>
    <mergeCell ref="U35:X35"/>
    <mergeCell ref="U36:X36"/>
    <mergeCell ref="L35:O35"/>
    <mergeCell ref="L36:O36"/>
    <mergeCell ref="L30:O30"/>
    <mergeCell ref="L31:O3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0"/>
  <sheetViews>
    <sheetView workbookViewId="0">
      <selection sqref="A1:S1"/>
    </sheetView>
  </sheetViews>
  <sheetFormatPr defaultRowHeight="15" x14ac:dyDescent="0.25"/>
  <cols>
    <col min="1" max="1" width="9.140625" style="1"/>
    <col min="2" max="2" width="11.28515625" style="1" customWidth="1"/>
    <col min="3" max="3" width="11.85546875" style="1" customWidth="1"/>
    <col min="4" max="4" width="12.5703125" style="1" customWidth="1"/>
    <col min="5" max="5" width="11.7109375" style="1" customWidth="1"/>
    <col min="6" max="6" width="12" style="1" customWidth="1"/>
    <col min="7" max="7" width="10.7109375" style="1" customWidth="1"/>
    <col min="8" max="16384" width="9.140625" style="1"/>
  </cols>
  <sheetData>
    <row r="1" spans="1:20" ht="18.75" x14ac:dyDescent="0.3">
      <c r="A1" s="127" t="s">
        <v>54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2"/>
    </row>
    <row r="2" spans="1:20" ht="18.75" x14ac:dyDescent="0.25">
      <c r="A2" s="128" t="s">
        <v>70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2"/>
    </row>
    <row r="3" spans="1:20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2"/>
    </row>
    <row r="4" spans="1:20" ht="15.75" x14ac:dyDescent="0.25">
      <c r="A4" s="3"/>
      <c r="B4" s="3"/>
      <c r="C4" s="15" t="s">
        <v>64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2"/>
    </row>
    <row r="5" spans="1:20" ht="15.75" x14ac:dyDescent="0.25">
      <c r="A5" s="3"/>
      <c r="B5" s="3"/>
      <c r="C5" s="123" t="s">
        <v>65</v>
      </c>
      <c r="D5" s="123"/>
      <c r="E5" s="123"/>
      <c r="F5" s="123"/>
      <c r="G5" s="12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2"/>
    </row>
    <row r="6" spans="1:20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2"/>
    </row>
    <row r="7" spans="1:20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2"/>
    </row>
    <row r="8" spans="1:20" ht="15.75" x14ac:dyDescent="0.25">
      <c r="A8" s="3"/>
      <c r="B8" s="3"/>
      <c r="C8" s="123" t="s">
        <v>109</v>
      </c>
      <c r="D8" s="12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"/>
    </row>
    <row r="9" spans="1:20" ht="15.75" x14ac:dyDescent="0.25">
      <c r="A9" s="3"/>
      <c r="B9" s="3"/>
      <c r="C9" s="123" t="s">
        <v>66</v>
      </c>
      <c r="D9" s="123"/>
      <c r="E9" s="123"/>
      <c r="F9" s="123"/>
      <c r="G9" s="123"/>
      <c r="H9" s="123"/>
      <c r="I9" s="123"/>
      <c r="J9" s="123"/>
      <c r="K9" s="123"/>
      <c r="L9" s="3"/>
      <c r="M9" s="3"/>
      <c r="N9" s="3"/>
      <c r="O9" s="3"/>
      <c r="P9" s="3"/>
      <c r="Q9" s="3"/>
      <c r="R9" s="3"/>
      <c r="S9" s="3"/>
      <c r="T9" s="2"/>
    </row>
    <row r="10" spans="1:20" ht="15.75" x14ac:dyDescent="0.25">
      <c r="A10" s="3"/>
      <c r="B10" s="3"/>
      <c r="C10" s="123" t="s">
        <v>69</v>
      </c>
      <c r="D10" s="123"/>
      <c r="E10" s="123"/>
      <c r="F10" s="123"/>
      <c r="G10" s="12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2"/>
    </row>
    <row r="11" spans="1:20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2"/>
    </row>
    <row r="12" spans="1:20" ht="15.75" x14ac:dyDescent="0.25">
      <c r="A12" s="3"/>
      <c r="B12" s="3"/>
      <c r="C12" s="123" t="s">
        <v>67</v>
      </c>
      <c r="D12" s="12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2"/>
    </row>
    <row r="13" spans="1:20" ht="15.75" x14ac:dyDescent="0.25">
      <c r="A13" s="3"/>
      <c r="B13" s="3"/>
      <c r="C13" s="123" t="s">
        <v>68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3"/>
      <c r="Q13" s="3"/>
      <c r="R13" s="3"/>
      <c r="S13" s="3"/>
      <c r="T13" s="2"/>
    </row>
    <row r="14" spans="1:20" ht="15.75" x14ac:dyDescent="0.25">
      <c r="A14" s="3"/>
      <c r="B14" s="3"/>
      <c r="C14" s="123" t="s">
        <v>69</v>
      </c>
      <c r="D14" s="123"/>
      <c r="E14" s="123"/>
      <c r="F14" s="123"/>
      <c r="G14" s="123"/>
      <c r="H14" s="15"/>
      <c r="I14" s="15"/>
      <c r="J14" s="15"/>
      <c r="K14" s="15"/>
      <c r="L14" s="15"/>
      <c r="M14" s="15"/>
      <c r="N14" s="3"/>
      <c r="O14" s="3"/>
      <c r="P14" s="3"/>
      <c r="Q14" s="3"/>
      <c r="R14" s="3"/>
      <c r="S14" s="3"/>
      <c r="T14" s="2"/>
    </row>
    <row r="15" spans="1:20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2"/>
    </row>
    <row r="16" spans="1:20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8" t="s">
        <v>81</v>
      </c>
      <c r="R16" s="3"/>
      <c r="S16" s="3"/>
      <c r="T16" s="2"/>
    </row>
    <row r="17" spans="1:2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2"/>
    </row>
    <row r="18" spans="1:20" ht="18.75" x14ac:dyDescent="0.3">
      <c r="A18" s="130" t="s">
        <v>54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2"/>
    </row>
    <row r="19" spans="1:20" ht="18.75" x14ac:dyDescent="0.25">
      <c r="A19" s="131" t="s">
        <v>53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2"/>
    </row>
    <row r="20" spans="1:20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2"/>
    </row>
    <row r="21" spans="1:20" ht="23.25" customHeight="1" x14ac:dyDescent="0.25">
      <c r="A21" s="120" t="s">
        <v>108</v>
      </c>
      <c r="B21" s="124" t="s">
        <v>3</v>
      </c>
      <c r="C21" s="7" t="s">
        <v>0</v>
      </c>
      <c r="D21" s="7" t="s">
        <v>1</v>
      </c>
      <c r="E21" s="7" t="s">
        <v>2</v>
      </c>
      <c r="F21" s="7" t="s">
        <v>4</v>
      </c>
      <c r="G21" s="7" t="s">
        <v>5</v>
      </c>
      <c r="H21" s="3"/>
      <c r="I21" s="3"/>
      <c r="J21" s="3"/>
      <c r="K21" s="3"/>
      <c r="L21" s="2"/>
      <c r="M21" s="2"/>
      <c r="N21" s="2"/>
      <c r="O21" s="2"/>
      <c r="P21" s="2"/>
      <c r="Q21" s="2"/>
      <c r="R21" s="2"/>
      <c r="S21" s="2"/>
      <c r="T21" s="2"/>
    </row>
    <row r="22" spans="1:20" ht="23.25" customHeight="1" x14ac:dyDescent="0.25">
      <c r="A22" s="121"/>
      <c r="B22" s="124"/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2"/>
      <c r="I22" s="3"/>
      <c r="J22" s="129" t="s">
        <v>13</v>
      </c>
      <c r="K22" s="3"/>
      <c r="L22" s="2"/>
      <c r="M22" s="2"/>
      <c r="N22" s="2"/>
      <c r="O22" s="2"/>
      <c r="P22" s="2"/>
      <c r="Q22" s="2"/>
      <c r="R22" s="2"/>
      <c r="S22" s="2"/>
      <c r="T22" s="2"/>
    </row>
    <row r="23" spans="1:20" ht="23.25" customHeight="1" x14ac:dyDescent="0.25">
      <c r="A23" s="121"/>
      <c r="B23" s="2"/>
      <c r="C23" s="2"/>
      <c r="D23" s="2"/>
      <c r="E23" s="2"/>
      <c r="F23" s="2"/>
      <c r="G23" s="2"/>
      <c r="H23" s="2"/>
      <c r="I23" s="3"/>
      <c r="J23" s="129"/>
      <c r="K23" s="3"/>
      <c r="L23" s="2"/>
      <c r="M23" s="2"/>
      <c r="N23" s="2"/>
      <c r="O23" s="2"/>
      <c r="P23" s="2"/>
      <c r="Q23" s="2"/>
      <c r="R23" s="2"/>
      <c r="S23" s="2"/>
      <c r="T23" s="2"/>
    </row>
    <row r="24" spans="1:20" ht="23.25" customHeight="1" x14ac:dyDescent="0.25">
      <c r="A24" s="121"/>
      <c r="B24" s="124" t="s">
        <v>6</v>
      </c>
      <c r="C24" s="7" t="s">
        <v>7</v>
      </c>
      <c r="D24" s="7" t="s">
        <v>8</v>
      </c>
      <c r="E24" s="3"/>
      <c r="F24" s="2"/>
      <c r="G24" s="2"/>
      <c r="H24" s="2"/>
      <c r="I24" s="3"/>
      <c r="J24" s="39">
        <f>(C29*D29+E29*F29+G29*H29)/1000</f>
        <v>0</v>
      </c>
      <c r="K24" s="3"/>
      <c r="L24" s="2"/>
      <c r="M24" s="2"/>
      <c r="N24" s="2"/>
      <c r="O24" s="2"/>
      <c r="P24" s="2"/>
      <c r="Q24" s="2"/>
      <c r="R24" s="2"/>
      <c r="S24" s="2"/>
      <c r="T24" s="2"/>
    </row>
    <row r="25" spans="1:20" ht="19.5" customHeight="1" x14ac:dyDescent="0.25">
      <c r="A25" s="122"/>
      <c r="B25" s="124"/>
      <c r="C25" s="10">
        <v>0</v>
      </c>
      <c r="D25" s="10">
        <v>0</v>
      </c>
      <c r="E25" s="2"/>
      <c r="F25" s="2"/>
      <c r="G25" s="2"/>
      <c r="H25" s="2"/>
      <c r="I25" s="3"/>
      <c r="J25" s="3"/>
      <c r="K25" s="22"/>
      <c r="L25" s="2"/>
      <c r="M25" s="2"/>
      <c r="N25" s="2"/>
      <c r="O25" s="2"/>
      <c r="P25" s="2"/>
      <c r="Q25" s="2"/>
      <c r="R25" s="2"/>
      <c r="S25" s="2"/>
      <c r="T25" s="2"/>
    </row>
    <row r="26" spans="1:20" hidden="1" x14ac:dyDescent="0.25">
      <c r="A26" s="16"/>
      <c r="B26" s="3"/>
      <c r="C26" s="3"/>
      <c r="D26" s="3"/>
      <c r="E26" s="3"/>
      <c r="F26" s="3"/>
      <c r="G26" s="3"/>
      <c r="H26" s="3"/>
      <c r="I26" s="3"/>
      <c r="J26" s="3"/>
      <c r="K26" s="3"/>
      <c r="L26" s="2"/>
      <c r="M26" s="2"/>
      <c r="N26" s="2"/>
      <c r="O26" s="2"/>
      <c r="P26" s="2"/>
      <c r="Q26" s="2"/>
      <c r="R26" s="2"/>
      <c r="S26" s="2"/>
      <c r="T26" s="2"/>
    </row>
    <row r="27" spans="1:20" ht="21.75" hidden="1" customHeight="1" x14ac:dyDescent="0.25">
      <c r="A27" s="16"/>
      <c r="B27" s="124" t="s">
        <v>52</v>
      </c>
      <c r="C27" s="125" t="s">
        <v>3</v>
      </c>
      <c r="D27" s="126"/>
      <c r="E27" s="125" t="s">
        <v>11</v>
      </c>
      <c r="F27" s="126"/>
      <c r="G27" s="125" t="s">
        <v>12</v>
      </c>
      <c r="H27" s="126"/>
      <c r="I27" s="3"/>
      <c r="J27" s="3"/>
      <c r="K27" s="3"/>
      <c r="L27" s="2"/>
      <c r="M27" s="2"/>
      <c r="N27" s="2"/>
      <c r="O27" s="2"/>
      <c r="P27" s="2"/>
      <c r="Q27" s="2"/>
      <c r="R27" s="2"/>
      <c r="S27" s="2"/>
      <c r="T27" s="2"/>
    </row>
    <row r="28" spans="1:20" ht="27" hidden="1" customHeight="1" x14ac:dyDescent="0.25">
      <c r="A28" s="16"/>
      <c r="B28" s="124"/>
      <c r="C28" s="7" t="s">
        <v>9</v>
      </c>
      <c r="D28" s="8" t="s">
        <v>10</v>
      </c>
      <c r="E28" s="7" t="s">
        <v>9</v>
      </c>
      <c r="F28" s="8" t="s">
        <v>10</v>
      </c>
      <c r="G28" s="7" t="s">
        <v>9</v>
      </c>
      <c r="H28" s="8" t="s">
        <v>10</v>
      </c>
      <c r="I28" s="3"/>
      <c r="J28" s="3"/>
      <c r="K28" s="3"/>
      <c r="L28" s="2"/>
      <c r="M28" s="2"/>
      <c r="N28" s="2"/>
      <c r="O28" s="2"/>
      <c r="P28" s="2"/>
      <c r="Q28" s="2"/>
      <c r="R28" s="2"/>
      <c r="S28" s="2"/>
      <c r="T28" s="2"/>
    </row>
    <row r="29" spans="1:20" ht="47.25" hidden="1" customHeight="1" x14ac:dyDescent="0.25">
      <c r="A29" s="16"/>
      <c r="B29" s="124"/>
      <c r="C29" s="4">
        <f>SUM(C22:G22)/5</f>
        <v>0</v>
      </c>
      <c r="D29" s="5">
        <v>20</v>
      </c>
      <c r="E29" s="4">
        <f>C25</f>
        <v>0</v>
      </c>
      <c r="F29" s="5">
        <v>30</v>
      </c>
      <c r="G29" s="4">
        <f>D25</f>
        <v>0</v>
      </c>
      <c r="H29" s="5">
        <v>50</v>
      </c>
      <c r="I29" s="3"/>
      <c r="J29" s="3"/>
      <c r="K29" s="3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25">
      <c r="A30" s="17"/>
      <c r="B30" s="18"/>
      <c r="C30" s="19"/>
      <c r="D30" s="20"/>
      <c r="E30" s="19"/>
      <c r="F30" s="20"/>
      <c r="G30" s="19"/>
      <c r="H30" s="20"/>
      <c r="I30" s="3"/>
      <c r="J30" s="21"/>
      <c r="K30" s="3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25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</row>
    <row r="32" spans="1:2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"/>
      <c r="R36" s="2"/>
      <c r="S36" s="2"/>
    </row>
    <row r="37" spans="1:19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</sheetData>
  <sheetProtection algorithmName="SHA-512" hashValue="TC8Hvh04pTAWosCzlsOuxAOqg7Wk9BvI2TlVbFBdbr5jemn0qWGY+VKKAzwqzO/Z2JzQ9oNXhzag/roTagLFSg==" saltValue="Wo7HtKLPyLN4mmzym4mltg==" spinCount="100000" sheet="1" formatCells="0" formatColumns="0" formatRows="0" insertColumns="0" insertRows="0" insertHyperlinks="0" deleteColumns="0" deleteRows="0" sort="0" autoFilter="0" pivotTables="0"/>
  <mergeCells count="20">
    <mergeCell ref="A1:S1"/>
    <mergeCell ref="A2:S2"/>
    <mergeCell ref="J22:J23"/>
    <mergeCell ref="B21:B22"/>
    <mergeCell ref="B24:B25"/>
    <mergeCell ref="A18:S18"/>
    <mergeCell ref="A19:S19"/>
    <mergeCell ref="A31:S31"/>
    <mergeCell ref="A21:A25"/>
    <mergeCell ref="C5:G5"/>
    <mergeCell ref="C8:D8"/>
    <mergeCell ref="C9:K9"/>
    <mergeCell ref="C12:D12"/>
    <mergeCell ref="C10:G10"/>
    <mergeCell ref="C14:G14"/>
    <mergeCell ref="C13:O13"/>
    <mergeCell ref="B27:B29"/>
    <mergeCell ref="C27:D27"/>
    <mergeCell ref="E27:F27"/>
    <mergeCell ref="G27:H2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107"/>
  <sheetViews>
    <sheetView zoomScaleNormal="100" workbookViewId="0">
      <selection sqref="A1:S1"/>
    </sheetView>
  </sheetViews>
  <sheetFormatPr defaultRowHeight="15" x14ac:dyDescent="0.25"/>
  <cols>
    <col min="1" max="2" width="9.140625" style="1"/>
    <col min="3" max="3" width="16.42578125" style="1" customWidth="1"/>
    <col min="4" max="4" width="14.28515625" style="1" customWidth="1"/>
    <col min="5" max="5" width="11.5703125" style="1" customWidth="1"/>
    <col min="6" max="16384" width="9.140625" style="1"/>
  </cols>
  <sheetData>
    <row r="1" spans="1:29" ht="18.75" x14ac:dyDescent="0.3">
      <c r="A1" s="132" t="s">
        <v>54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8.75" x14ac:dyDescent="0.25">
      <c r="A2" s="128" t="s">
        <v>70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x14ac:dyDescent="0.25">
      <c r="A5" s="3"/>
      <c r="B5" s="3"/>
      <c r="C5" s="15" t="s">
        <v>64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.75" x14ac:dyDescent="0.25">
      <c r="A6" s="3"/>
      <c r="B6" s="3"/>
      <c r="C6" s="123" t="s">
        <v>65</v>
      </c>
      <c r="D6" s="123"/>
      <c r="E6" s="123"/>
      <c r="F6" s="123"/>
      <c r="G6" s="12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.75" x14ac:dyDescent="0.25">
      <c r="A9" s="3"/>
      <c r="B9" s="3"/>
      <c r="C9" s="123" t="s">
        <v>109</v>
      </c>
      <c r="D9" s="12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.75" x14ac:dyDescent="0.25">
      <c r="A10" s="3"/>
      <c r="B10" s="3"/>
      <c r="C10" s="123" t="s">
        <v>66</v>
      </c>
      <c r="D10" s="123"/>
      <c r="E10" s="123"/>
      <c r="F10" s="123"/>
      <c r="G10" s="123"/>
      <c r="H10" s="123"/>
      <c r="I10" s="123"/>
      <c r="J10" s="123"/>
      <c r="K10" s="123"/>
      <c r="L10" s="3"/>
      <c r="M10" s="3"/>
      <c r="N10" s="3"/>
      <c r="O10" s="3"/>
      <c r="P10" s="3"/>
      <c r="Q10" s="3"/>
      <c r="R10" s="3"/>
      <c r="S10" s="3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x14ac:dyDescent="0.25">
      <c r="A11" s="3"/>
      <c r="B11" s="3"/>
      <c r="C11" s="123" t="s">
        <v>69</v>
      </c>
      <c r="D11" s="123"/>
      <c r="E11" s="123"/>
      <c r="F11" s="123"/>
      <c r="G11" s="12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.75" x14ac:dyDescent="0.25">
      <c r="A13" s="3"/>
      <c r="B13" s="3"/>
      <c r="C13" s="123" t="s">
        <v>67</v>
      </c>
      <c r="D13" s="12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 x14ac:dyDescent="0.25">
      <c r="A14" s="3"/>
      <c r="B14" s="3"/>
      <c r="C14" s="123" t="s">
        <v>68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3"/>
      <c r="Q14" s="3"/>
      <c r="R14" s="3"/>
      <c r="S14" s="3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.75" x14ac:dyDescent="0.25">
      <c r="A15" s="3"/>
      <c r="B15" s="3"/>
      <c r="C15" s="123" t="s">
        <v>69</v>
      </c>
      <c r="D15" s="123"/>
      <c r="E15" s="123"/>
      <c r="F15" s="123"/>
      <c r="G15" s="123"/>
      <c r="H15" s="15"/>
      <c r="I15" s="15"/>
      <c r="J15" s="15"/>
      <c r="K15" s="15"/>
      <c r="L15" s="15"/>
      <c r="M15" s="15"/>
      <c r="N15" s="3"/>
      <c r="O15" s="3"/>
      <c r="P15" s="3"/>
      <c r="Q15" s="3"/>
      <c r="R15" s="3"/>
      <c r="S15" s="3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38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38" ht="15.75" x14ac:dyDescent="0.25">
      <c r="A18" s="3"/>
      <c r="B18" s="3"/>
      <c r="C18" s="15" t="s">
        <v>16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38" ht="15.75" x14ac:dyDescent="0.25">
      <c r="A19" s="3"/>
      <c r="B19" s="3"/>
      <c r="C19" s="123" t="s">
        <v>71</v>
      </c>
      <c r="D19" s="123"/>
      <c r="E19" s="123"/>
      <c r="F19" s="123"/>
      <c r="G19" s="123"/>
      <c r="H19" s="123"/>
      <c r="I19" s="123"/>
      <c r="J19" s="3"/>
      <c r="K19" s="3"/>
      <c r="L19" s="3"/>
      <c r="M19" s="3"/>
      <c r="N19" s="3"/>
      <c r="O19" s="3"/>
      <c r="P19" s="3"/>
      <c r="Q19" s="3"/>
      <c r="R19" s="3"/>
      <c r="S19" s="3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38" ht="15.75" x14ac:dyDescent="0.25">
      <c r="A20" s="3"/>
      <c r="B20" s="3"/>
      <c r="C20" s="123" t="s">
        <v>72</v>
      </c>
      <c r="D20" s="123"/>
      <c r="E20" s="123"/>
      <c r="F20" s="123"/>
      <c r="G20" s="123"/>
      <c r="H20" s="123"/>
      <c r="I20" s="123"/>
      <c r="J20" s="3"/>
      <c r="K20" s="3"/>
      <c r="L20" s="3"/>
      <c r="M20" s="3"/>
      <c r="N20" s="3"/>
      <c r="O20" s="3"/>
      <c r="P20" s="3"/>
      <c r="Q20" s="3"/>
      <c r="R20" s="3"/>
      <c r="S20" s="3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38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5.75" x14ac:dyDescent="0.25">
      <c r="A23" s="3"/>
      <c r="B23" s="3"/>
      <c r="C23" s="123" t="s">
        <v>15</v>
      </c>
      <c r="D23" s="12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15.75" x14ac:dyDescent="0.25">
      <c r="A24" s="3"/>
      <c r="B24" s="3"/>
      <c r="C24" s="123" t="s">
        <v>73</v>
      </c>
      <c r="D24" s="123"/>
      <c r="E24" s="123"/>
      <c r="F24" s="123"/>
      <c r="G24" s="123"/>
      <c r="H24" s="123"/>
      <c r="I24" s="123"/>
      <c r="J24" s="123"/>
      <c r="K24" s="123"/>
      <c r="L24" s="3"/>
      <c r="M24" s="3"/>
      <c r="N24" s="3"/>
      <c r="O24" s="3"/>
      <c r="P24" s="3"/>
      <c r="Q24" s="3"/>
      <c r="R24" s="3"/>
      <c r="S24" s="3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65" t="s">
        <v>103</v>
      </c>
      <c r="Q25" s="3"/>
      <c r="R25" s="3"/>
      <c r="S25" s="3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8"/>
      <c r="R26" s="3"/>
      <c r="S26" s="3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8.75" x14ac:dyDescent="0.3">
      <c r="A28" s="132" t="s">
        <v>54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18.75" x14ac:dyDescent="0.25">
      <c r="A29" s="131" t="s">
        <v>53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8" ht="21.75" customHeight="1" x14ac:dyDescent="0.25">
      <c r="A31" s="133" t="s">
        <v>107</v>
      </c>
      <c r="B31" s="136" t="s">
        <v>3</v>
      </c>
      <c r="C31" s="23" t="s">
        <v>0</v>
      </c>
      <c r="D31" s="9"/>
      <c r="E31" s="137" t="s">
        <v>16</v>
      </c>
      <c r="F31" s="23" t="s">
        <v>19</v>
      </c>
      <c r="G31" s="139" t="s">
        <v>18</v>
      </c>
      <c r="H31" s="139"/>
      <c r="I31" s="2"/>
      <c r="J31" s="141"/>
      <c r="K31" s="18"/>
      <c r="L31" s="6"/>
      <c r="M31" s="2"/>
      <c r="N31" s="2"/>
      <c r="O31" s="6"/>
      <c r="P31" s="6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8" ht="26.25" customHeight="1" x14ac:dyDescent="0.25">
      <c r="A32" s="134"/>
      <c r="B32" s="136"/>
      <c r="C32" s="10">
        <v>0</v>
      </c>
      <c r="D32" s="9"/>
      <c r="E32" s="137"/>
      <c r="F32" s="10">
        <v>0</v>
      </c>
      <c r="G32" s="140">
        <v>0</v>
      </c>
      <c r="H32" s="140"/>
      <c r="I32" s="9"/>
      <c r="J32" s="141"/>
      <c r="K32" s="70"/>
      <c r="L32" s="6"/>
      <c r="M32" s="2"/>
      <c r="N32" s="2"/>
      <c r="O32" s="6"/>
      <c r="P32" s="6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6" x14ac:dyDescent="0.25">
      <c r="A33" s="134"/>
      <c r="B33" s="2"/>
      <c r="C33" s="2"/>
      <c r="D33" s="2"/>
      <c r="E33" s="2"/>
      <c r="F33" s="2"/>
      <c r="G33" s="2"/>
      <c r="H33" s="2"/>
      <c r="I33" s="2"/>
      <c r="J33" s="6"/>
      <c r="K33" s="6"/>
      <c r="L33" s="6"/>
      <c r="M33" s="2"/>
      <c r="N33" s="137" t="s">
        <v>13</v>
      </c>
      <c r="O33" s="6"/>
      <c r="P33" s="6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6" ht="26.25" customHeight="1" x14ac:dyDescent="0.25">
      <c r="A34" s="134"/>
      <c r="B34" s="136" t="s">
        <v>6</v>
      </c>
      <c r="C34" s="23" t="s">
        <v>11</v>
      </c>
      <c r="D34" s="23" t="s">
        <v>12</v>
      </c>
      <c r="E34" s="2"/>
      <c r="F34" s="2"/>
      <c r="G34" s="2"/>
      <c r="H34" s="2"/>
      <c r="I34" s="2"/>
      <c r="J34" s="2"/>
      <c r="K34" s="2"/>
      <c r="L34" s="2"/>
      <c r="M34" s="2"/>
      <c r="N34" s="137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6" ht="42.75" customHeight="1" x14ac:dyDescent="0.25">
      <c r="A35" s="135"/>
      <c r="B35" s="136"/>
      <c r="C35" s="10">
        <v>0</v>
      </c>
      <c r="D35" s="10">
        <v>0</v>
      </c>
      <c r="E35" s="2"/>
      <c r="F35" s="2"/>
      <c r="G35" s="2"/>
      <c r="H35" s="2"/>
      <c r="I35" s="6"/>
      <c r="J35" s="6"/>
      <c r="K35" s="2"/>
      <c r="L35" s="2"/>
      <c r="M35" s="2"/>
      <c r="N35" s="12">
        <f>((G39*H39)+(C39*D39)+(K39*L39)+(M39*N39+E39*F39))/1000</f>
        <v>0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6" ht="5.25" hidden="1" customHeight="1" x14ac:dyDescent="0.25">
      <c r="A36" s="24"/>
      <c r="B36" s="3"/>
      <c r="C36" s="3"/>
      <c r="D36" s="3"/>
      <c r="E36" s="3"/>
      <c r="F36" s="3"/>
      <c r="G36" s="3"/>
      <c r="H36" s="3"/>
      <c r="I36" s="45"/>
      <c r="J36" s="45"/>
      <c r="K36" s="3"/>
      <c r="L36" s="3"/>
      <c r="M36" s="3"/>
      <c r="N36" s="3"/>
      <c r="O36" s="3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6" ht="4.5" hidden="1" customHeight="1" x14ac:dyDescent="0.25">
      <c r="A37" s="24"/>
      <c r="B37" s="136" t="s">
        <v>52</v>
      </c>
      <c r="C37" s="143" t="s">
        <v>3</v>
      </c>
      <c r="D37" s="145"/>
      <c r="E37" s="146" t="s">
        <v>78</v>
      </c>
      <c r="F37" s="147"/>
      <c r="G37" s="143" t="s">
        <v>18</v>
      </c>
      <c r="H37" s="143"/>
      <c r="I37" s="142"/>
      <c r="J37" s="142"/>
      <c r="K37" s="143" t="s">
        <v>11</v>
      </c>
      <c r="L37" s="143"/>
      <c r="M37" s="144" t="s">
        <v>12</v>
      </c>
      <c r="N37" s="145"/>
      <c r="O37" s="3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6" ht="19.5" hidden="1" customHeight="1" x14ac:dyDescent="0.25">
      <c r="A38" s="24"/>
      <c r="B38" s="136"/>
      <c r="C38" s="25" t="s">
        <v>9</v>
      </c>
      <c r="D38" s="26" t="s">
        <v>10</v>
      </c>
      <c r="E38" s="25" t="s">
        <v>9</v>
      </c>
      <c r="F38" s="67" t="s">
        <v>10</v>
      </c>
      <c r="G38" s="69" t="s">
        <v>9</v>
      </c>
      <c r="H38" s="69" t="s">
        <v>10</v>
      </c>
      <c r="I38" s="72"/>
      <c r="J38" s="72"/>
      <c r="K38" s="69" t="s">
        <v>9</v>
      </c>
      <c r="L38" s="69" t="s">
        <v>10</v>
      </c>
      <c r="M38" s="68" t="s">
        <v>9</v>
      </c>
      <c r="N38" s="26" t="s">
        <v>10</v>
      </c>
      <c r="O38" s="3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6" ht="1.5" hidden="1" customHeight="1" x14ac:dyDescent="0.25">
      <c r="A39" s="24"/>
      <c r="B39" s="136"/>
      <c r="C39" s="4">
        <f>C32</f>
        <v>0</v>
      </c>
      <c r="D39" s="5">
        <v>10</v>
      </c>
      <c r="E39" s="27">
        <f>F32</f>
        <v>0</v>
      </c>
      <c r="F39" s="27">
        <v>20</v>
      </c>
      <c r="G39" s="73">
        <f>G32</f>
        <v>0</v>
      </c>
      <c r="H39" s="73">
        <v>20</v>
      </c>
      <c r="I39" s="20"/>
      <c r="J39" s="20"/>
      <c r="K39" s="4">
        <f>C35</f>
        <v>0</v>
      </c>
      <c r="L39" s="73">
        <v>20</v>
      </c>
      <c r="M39" s="71">
        <f>D35</f>
        <v>0</v>
      </c>
      <c r="N39" s="5">
        <v>30</v>
      </c>
      <c r="O39" s="3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6" x14ac:dyDescent="0.25">
      <c r="A40" s="17"/>
      <c r="B40" s="18"/>
      <c r="C40" s="19"/>
      <c r="D40" s="20"/>
      <c r="E40" s="19"/>
      <c r="F40" s="20"/>
      <c r="G40" s="19"/>
      <c r="H40" s="20"/>
      <c r="I40" s="3"/>
      <c r="J40" s="21"/>
      <c r="K40" s="3"/>
      <c r="L40" s="3"/>
      <c r="M40" s="3"/>
      <c r="N40" s="3"/>
      <c r="O40" s="3"/>
      <c r="P40" s="13"/>
      <c r="Q40" s="3"/>
      <c r="R40" s="3"/>
      <c r="S40" s="3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6" x14ac:dyDescent="0.25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6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3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3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3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</sheetData>
  <sheetProtection algorithmName="SHA-512" hashValue="fv0y5ioiKW3mmh5vz0GkifwVnmffaqn/GyvYUpQw8m6FpvOeGVlRrQvvxAiEbXoJWtspOg4c2nu7+X8DbLL0XQ==" saltValue="RWHGmsYmGJFZ6Y4RCShbGw==" spinCount="100000" sheet="1" formatCells="0" formatColumns="0" formatRows="0" insertColumns="0" insertRows="0" insertHyperlinks="0" deleteColumns="0" deleteRows="0" sort="0" autoFilter="0" pivotTables="0"/>
  <mergeCells count="31">
    <mergeCell ref="B37:B39"/>
    <mergeCell ref="C37:D37"/>
    <mergeCell ref="E37:F37"/>
    <mergeCell ref="G37:H37"/>
    <mergeCell ref="C19:I19"/>
    <mergeCell ref="C23:D23"/>
    <mergeCell ref="A41:S41"/>
    <mergeCell ref="G31:H31"/>
    <mergeCell ref="G32:H32"/>
    <mergeCell ref="C6:G6"/>
    <mergeCell ref="C9:D9"/>
    <mergeCell ref="C10:K10"/>
    <mergeCell ref="C11:G11"/>
    <mergeCell ref="C13:D13"/>
    <mergeCell ref="C14:O14"/>
    <mergeCell ref="C15:G15"/>
    <mergeCell ref="C20:I20"/>
    <mergeCell ref="J31:J32"/>
    <mergeCell ref="I37:J37"/>
    <mergeCell ref="K37:L37"/>
    <mergeCell ref="M37:N37"/>
    <mergeCell ref="N33:N34"/>
    <mergeCell ref="A1:S1"/>
    <mergeCell ref="A2:S2"/>
    <mergeCell ref="C24:K24"/>
    <mergeCell ref="A31:A35"/>
    <mergeCell ref="A28:S28"/>
    <mergeCell ref="A29:S29"/>
    <mergeCell ref="B31:B32"/>
    <mergeCell ref="E31:E32"/>
    <mergeCell ref="B34:B3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345"/>
  <sheetViews>
    <sheetView workbookViewId="0">
      <selection activeCell="C14" sqref="C14:O14"/>
    </sheetView>
  </sheetViews>
  <sheetFormatPr defaultRowHeight="15" x14ac:dyDescent="0.25"/>
  <cols>
    <col min="1" max="2" width="9.140625" style="1"/>
    <col min="3" max="3" width="11.42578125" style="1" customWidth="1"/>
    <col min="4" max="4" width="12.42578125" style="1" customWidth="1"/>
    <col min="5" max="5" width="10.5703125" style="1" customWidth="1"/>
    <col min="6" max="6" width="10.7109375" style="1" customWidth="1"/>
    <col min="7" max="7" width="11" style="1" customWidth="1"/>
    <col min="8" max="8" width="9.140625" style="1"/>
    <col min="9" max="9" width="14.5703125" style="1" customWidth="1"/>
    <col min="10" max="16384" width="9.140625" style="1"/>
  </cols>
  <sheetData>
    <row r="1" spans="1:31" ht="18.75" x14ac:dyDescent="0.3">
      <c r="A1" s="153" t="s">
        <v>54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8.75" x14ac:dyDescent="0.25">
      <c r="A2" s="128" t="s">
        <v>70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.75" x14ac:dyDescent="0.25">
      <c r="A5" s="3"/>
      <c r="B5" s="3"/>
      <c r="C5" s="15" t="s">
        <v>64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.75" x14ac:dyDescent="0.25">
      <c r="A6" s="3"/>
      <c r="B6" s="3"/>
      <c r="C6" s="28" t="s">
        <v>65</v>
      </c>
      <c r="D6" s="28"/>
      <c r="E6" s="28"/>
      <c r="F6" s="28"/>
      <c r="G6" s="28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.75" x14ac:dyDescent="0.25">
      <c r="A9" s="3"/>
      <c r="B9" s="3"/>
      <c r="C9" s="123" t="s">
        <v>109</v>
      </c>
      <c r="D9" s="12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.75" x14ac:dyDescent="0.25">
      <c r="A10" s="3"/>
      <c r="B10" s="3"/>
      <c r="C10" s="123" t="s">
        <v>66</v>
      </c>
      <c r="D10" s="123"/>
      <c r="E10" s="123"/>
      <c r="F10" s="123"/>
      <c r="G10" s="123"/>
      <c r="H10" s="123"/>
      <c r="I10" s="123"/>
      <c r="J10" s="123"/>
      <c r="K10" s="123"/>
      <c r="L10" s="3"/>
      <c r="M10" s="3"/>
      <c r="N10" s="3"/>
      <c r="O10" s="3"/>
      <c r="P10" s="3"/>
      <c r="Q10" s="3"/>
      <c r="R10" s="3"/>
      <c r="S10" s="3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.75" x14ac:dyDescent="0.25">
      <c r="A11" s="3"/>
      <c r="B11" s="3"/>
      <c r="C11" s="123" t="s">
        <v>69</v>
      </c>
      <c r="D11" s="123"/>
      <c r="E11" s="123"/>
      <c r="F11" s="123"/>
      <c r="G11" s="12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.75" x14ac:dyDescent="0.25">
      <c r="A13" s="3"/>
      <c r="B13" s="3"/>
      <c r="C13" s="123" t="s">
        <v>67</v>
      </c>
      <c r="D13" s="12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.75" x14ac:dyDescent="0.25">
      <c r="A14" s="3"/>
      <c r="B14" s="3"/>
      <c r="C14" s="123" t="s">
        <v>68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3"/>
      <c r="Q14" s="3"/>
      <c r="R14" s="3"/>
      <c r="S14" s="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.75" x14ac:dyDescent="0.25">
      <c r="A15" s="3"/>
      <c r="B15" s="3"/>
      <c r="C15" s="123" t="s">
        <v>69</v>
      </c>
      <c r="D15" s="123"/>
      <c r="E15" s="123"/>
      <c r="F15" s="123"/>
      <c r="G15" s="123"/>
      <c r="H15" s="15"/>
      <c r="I15" s="15"/>
      <c r="J15" s="15"/>
      <c r="K15" s="15"/>
      <c r="L15" s="15"/>
      <c r="M15" s="15"/>
      <c r="N15" s="3"/>
      <c r="O15" s="3"/>
      <c r="P15" s="3"/>
      <c r="Q15" s="3"/>
      <c r="R15" s="3"/>
      <c r="S15" s="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.75" x14ac:dyDescent="0.25">
      <c r="A18" s="3"/>
      <c r="B18" s="3"/>
      <c r="C18" s="123" t="s">
        <v>74</v>
      </c>
      <c r="D18" s="12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.75" x14ac:dyDescent="0.25">
      <c r="A19" s="3"/>
      <c r="B19" s="3"/>
      <c r="C19" s="123" t="s">
        <v>75</v>
      </c>
      <c r="D19" s="123"/>
      <c r="E19" s="123"/>
      <c r="F19" s="123"/>
      <c r="G19" s="123"/>
      <c r="H19" s="123"/>
      <c r="I19" s="123"/>
      <c r="J19" s="3"/>
      <c r="K19" s="3"/>
      <c r="L19" s="3"/>
      <c r="M19" s="3"/>
      <c r="N19" s="3"/>
      <c r="O19" s="3"/>
      <c r="P19" s="3"/>
      <c r="Q19" s="3"/>
      <c r="R19" s="3"/>
      <c r="S19" s="3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8" t="s">
        <v>81</v>
      </c>
      <c r="R20" s="3"/>
      <c r="S20" s="3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8.75" x14ac:dyDescent="0.3">
      <c r="A22" s="153" t="s">
        <v>54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8.75" x14ac:dyDescent="0.25">
      <c r="A23" s="131" t="s">
        <v>53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1" ht="25.5" customHeight="1" x14ac:dyDescent="0.25">
      <c r="A25" s="148" t="s">
        <v>106</v>
      </c>
      <c r="B25" s="156" t="s">
        <v>3</v>
      </c>
      <c r="C25" s="29" t="s">
        <v>0</v>
      </c>
      <c r="D25" s="29" t="s">
        <v>1</v>
      </c>
      <c r="E25" s="29" t="s">
        <v>2</v>
      </c>
      <c r="F25" s="29" t="s">
        <v>4</v>
      </c>
      <c r="G25" s="29" t="s">
        <v>5</v>
      </c>
      <c r="H25" s="2"/>
      <c r="I25" s="157" t="s">
        <v>51</v>
      </c>
      <c r="J25" s="29" t="s">
        <v>14</v>
      </c>
      <c r="K25" s="2"/>
      <c r="L25" s="2"/>
      <c r="M25" s="154" t="s">
        <v>13</v>
      </c>
      <c r="N25" s="2"/>
      <c r="O25" s="2"/>
      <c r="P25" s="154" t="s">
        <v>50</v>
      </c>
      <c r="Q25" s="154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1" ht="22.5" customHeight="1" x14ac:dyDescent="0.25">
      <c r="A26" s="149"/>
      <c r="B26" s="156"/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2"/>
      <c r="I26" s="157"/>
      <c r="J26" s="10">
        <v>0</v>
      </c>
      <c r="K26" s="2"/>
      <c r="L26" s="2"/>
      <c r="M26" s="154"/>
      <c r="N26" s="2"/>
      <c r="O26" s="2"/>
      <c r="P26" s="154"/>
      <c r="Q26" s="154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1" x14ac:dyDescent="0.25">
      <c r="A27" s="14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11">
        <f>(C33*D33+E33*F33+I33*J33)/1000</f>
        <v>0</v>
      </c>
      <c r="N27" s="2"/>
      <c r="O27" s="2"/>
      <c r="P27" s="155">
        <f>(E33*F33+C33*D33+G33*H33)/1000</f>
        <v>0</v>
      </c>
      <c r="Q27" s="155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1" ht="22.5" customHeight="1" x14ac:dyDescent="0.25">
      <c r="A28" s="149"/>
      <c r="B28" s="156" t="s">
        <v>6</v>
      </c>
      <c r="C28" s="29" t="s">
        <v>11</v>
      </c>
      <c r="D28" s="29" t="s">
        <v>12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1" ht="23.25" customHeight="1" x14ac:dyDescent="0.25">
      <c r="A29" s="150"/>
      <c r="B29" s="156"/>
      <c r="C29" s="10">
        <v>0</v>
      </c>
      <c r="D29" s="10">
        <v>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1" hidden="1" x14ac:dyDescent="0.25">
      <c r="A30" s="30"/>
      <c r="B30" s="3"/>
      <c r="C30" s="3"/>
      <c r="D30" s="3"/>
      <c r="E30" s="3"/>
      <c r="F30" s="3"/>
      <c r="G30" s="3"/>
      <c r="H30" s="3"/>
      <c r="I30" s="3"/>
      <c r="J30" s="3"/>
      <c r="K30" s="3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1" hidden="1" x14ac:dyDescent="0.25">
      <c r="A31" s="30"/>
      <c r="B31" s="156" t="s">
        <v>52</v>
      </c>
      <c r="C31" s="151" t="s">
        <v>76</v>
      </c>
      <c r="D31" s="152"/>
      <c r="E31" s="151" t="s">
        <v>11</v>
      </c>
      <c r="F31" s="152"/>
      <c r="G31" s="151" t="s">
        <v>77</v>
      </c>
      <c r="H31" s="152"/>
      <c r="I31" s="151" t="s">
        <v>12</v>
      </c>
      <c r="J31" s="152"/>
      <c r="K31" s="1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31" hidden="1" x14ac:dyDescent="0.25">
      <c r="A32" s="30"/>
      <c r="B32" s="156"/>
      <c r="C32" s="31" t="s">
        <v>9</v>
      </c>
      <c r="D32" s="32" t="s">
        <v>10</v>
      </c>
      <c r="E32" s="31" t="s">
        <v>9</v>
      </c>
      <c r="F32" s="32" t="s">
        <v>10</v>
      </c>
      <c r="G32" s="31" t="s">
        <v>9</v>
      </c>
      <c r="H32" s="32" t="s">
        <v>10</v>
      </c>
      <c r="I32" s="31" t="s">
        <v>9</v>
      </c>
      <c r="J32" s="32" t="s">
        <v>10</v>
      </c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31" hidden="1" x14ac:dyDescent="0.25">
      <c r="A33" s="30"/>
      <c r="B33" s="156"/>
      <c r="C33" s="4">
        <f>SUM(C26:G26)/5</f>
        <v>0</v>
      </c>
      <c r="D33" s="5">
        <v>20</v>
      </c>
      <c r="E33" s="4">
        <f>C29</f>
        <v>0</v>
      </c>
      <c r="F33" s="5">
        <v>30</v>
      </c>
      <c r="G33" s="4">
        <f>(J26*4+D29*6)/10</f>
        <v>0</v>
      </c>
      <c r="H33" s="5">
        <v>50</v>
      </c>
      <c r="I33" s="4">
        <f>D29</f>
        <v>0</v>
      </c>
      <c r="J33" s="5">
        <v>50</v>
      </c>
      <c r="K33" s="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3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1" x14ac:dyDescent="0.25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x14ac:dyDescent="0.25"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x14ac:dyDescent="0.25"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x14ac:dyDescent="0.25"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x14ac:dyDescent="0.25"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x14ac:dyDescent="0.25"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x14ac:dyDescent="0.25"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9:31" x14ac:dyDescent="0.25"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9:31" x14ac:dyDescent="0.25"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9:31" x14ac:dyDescent="0.25"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9:31" x14ac:dyDescent="0.25"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9:31" x14ac:dyDescent="0.25"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9:31" x14ac:dyDescent="0.25"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9:31" x14ac:dyDescent="0.25"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9:31" x14ac:dyDescent="0.25"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9:31" x14ac:dyDescent="0.25"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9:31" x14ac:dyDescent="0.25"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9:31" x14ac:dyDescent="0.25"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9:31" x14ac:dyDescent="0.25"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9:31" x14ac:dyDescent="0.25"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9:31" x14ac:dyDescent="0.25"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9:31" x14ac:dyDescent="0.25"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9:31" x14ac:dyDescent="0.25"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9:31" x14ac:dyDescent="0.25"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9:31" x14ac:dyDescent="0.25"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9:31" x14ac:dyDescent="0.25"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9:31" x14ac:dyDescent="0.25"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9:31" x14ac:dyDescent="0.25"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9:31" x14ac:dyDescent="0.25"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9:31" x14ac:dyDescent="0.25"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9:31" x14ac:dyDescent="0.25"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9:31" x14ac:dyDescent="0.25"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9:31" x14ac:dyDescent="0.25"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9:31" x14ac:dyDescent="0.25"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9:31" x14ac:dyDescent="0.25"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9:31" x14ac:dyDescent="0.25"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9:31" x14ac:dyDescent="0.25"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9:31" x14ac:dyDescent="0.25"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9:31" x14ac:dyDescent="0.25"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9:31" x14ac:dyDescent="0.25"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9:31" x14ac:dyDescent="0.25"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9:31" x14ac:dyDescent="0.25"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9:31" x14ac:dyDescent="0.25"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9:31" x14ac:dyDescent="0.25"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9:31" x14ac:dyDescent="0.25"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9:31" x14ac:dyDescent="0.25"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9:31" x14ac:dyDescent="0.25"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9:31" x14ac:dyDescent="0.25"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</sheetData>
  <sheetProtection algorithmName="SHA-512" hashValue="iTqAZeHgWn5QRQqTxFkUE1SIUvDkYfXYs2UEBneu2b+NZS2CmOBprbxicK0AsK+mSuTxyJnu4S4tOlJeImucow==" saltValue="oAYjIQTMG+KAVY9X/VtOjg==" spinCount="100000" sheet="1" formatCells="0" formatColumns="0" formatRows="0" insertColumns="0" insertRows="0" insertHyperlinks="0" deleteColumns="0" deleteRows="0" sort="0" autoFilter="0" pivotTables="0"/>
  <mergeCells count="25">
    <mergeCell ref="A1:S1"/>
    <mergeCell ref="A2:S2"/>
    <mergeCell ref="C15:G15"/>
    <mergeCell ref="I31:J31"/>
    <mergeCell ref="P25:Q26"/>
    <mergeCell ref="P27:Q27"/>
    <mergeCell ref="B25:B26"/>
    <mergeCell ref="I25:I26"/>
    <mergeCell ref="B28:B29"/>
    <mergeCell ref="B31:B33"/>
    <mergeCell ref="C31:D31"/>
    <mergeCell ref="E31:F31"/>
    <mergeCell ref="M25:M26"/>
    <mergeCell ref="C9:D9"/>
    <mergeCell ref="C10:K10"/>
    <mergeCell ref="C11:G11"/>
    <mergeCell ref="C13:D13"/>
    <mergeCell ref="C14:O14"/>
    <mergeCell ref="A35:S35"/>
    <mergeCell ref="A25:A29"/>
    <mergeCell ref="G31:H31"/>
    <mergeCell ref="C18:D18"/>
    <mergeCell ref="C19:I19"/>
    <mergeCell ref="A22:S22"/>
    <mergeCell ref="A23:S23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O96"/>
  <sheetViews>
    <sheetView workbookViewId="0">
      <selection sqref="A1:S1"/>
    </sheetView>
  </sheetViews>
  <sheetFormatPr defaultRowHeight="15" x14ac:dyDescent="0.25"/>
  <cols>
    <col min="1" max="1" width="9.140625" customWidth="1"/>
    <col min="2" max="2" width="10.7109375" customWidth="1"/>
    <col min="3" max="3" width="16.28515625" customWidth="1"/>
    <col min="4" max="4" width="15.85546875" customWidth="1"/>
    <col min="5" max="5" width="12.42578125" customWidth="1"/>
  </cols>
  <sheetData>
    <row r="1" spans="1:35" ht="18.75" customHeight="1" x14ac:dyDescent="0.3">
      <c r="A1" s="158" t="s">
        <v>54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60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</row>
    <row r="2" spans="1:35" ht="18.75" customHeight="1" x14ac:dyDescent="0.25">
      <c r="A2" s="161" t="s">
        <v>70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3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</row>
    <row r="4" spans="1:3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</row>
    <row r="5" spans="1:35" ht="15.75" x14ac:dyDescent="0.25">
      <c r="A5" s="3"/>
      <c r="B5" s="3"/>
      <c r="C5" s="15" t="s">
        <v>64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</row>
    <row r="6" spans="1:35" ht="15.75" x14ac:dyDescent="0.25">
      <c r="A6" s="3"/>
      <c r="B6" s="3"/>
      <c r="C6" s="28" t="s">
        <v>65</v>
      </c>
      <c r="D6" s="28"/>
      <c r="E6" s="28"/>
      <c r="F6" s="28"/>
      <c r="G6" s="28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</row>
    <row r="7" spans="1:3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</row>
    <row r="8" spans="1:3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</row>
    <row r="9" spans="1:35" ht="15.75" x14ac:dyDescent="0.25">
      <c r="A9" s="3"/>
      <c r="B9" s="3"/>
      <c r="C9" s="123" t="s">
        <v>109</v>
      </c>
      <c r="D9" s="12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</row>
    <row r="10" spans="1:35" ht="15.75" x14ac:dyDescent="0.25">
      <c r="A10" s="3"/>
      <c r="B10" s="3"/>
      <c r="C10" s="28" t="s">
        <v>66</v>
      </c>
      <c r="D10" s="28"/>
      <c r="E10" s="28"/>
      <c r="F10" s="28"/>
      <c r="G10" s="28"/>
      <c r="H10" s="28"/>
      <c r="I10" s="28"/>
      <c r="J10" s="28"/>
      <c r="K10" s="28"/>
      <c r="L10" s="3"/>
      <c r="M10" s="3"/>
      <c r="N10" s="3"/>
      <c r="O10" s="3"/>
      <c r="P10" s="3"/>
      <c r="Q10" s="3"/>
      <c r="R10" s="3"/>
      <c r="S10" s="3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</row>
    <row r="11" spans="1:35" ht="15.75" x14ac:dyDescent="0.25">
      <c r="A11" s="3"/>
      <c r="B11" s="3"/>
      <c r="C11" s="28" t="s">
        <v>69</v>
      </c>
      <c r="D11" s="28"/>
      <c r="E11" s="28"/>
      <c r="F11" s="28"/>
      <c r="G11" s="28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</row>
    <row r="12" spans="1:3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</row>
    <row r="13" spans="1:35" ht="15.75" x14ac:dyDescent="0.25">
      <c r="A13" s="3"/>
      <c r="B13" s="3"/>
      <c r="C13" s="28" t="s">
        <v>67</v>
      </c>
      <c r="D13" s="28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</row>
    <row r="14" spans="1:35" ht="15.75" x14ac:dyDescent="0.25">
      <c r="A14" s="3"/>
      <c r="B14" s="3"/>
      <c r="C14" s="28" t="s">
        <v>68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3"/>
      <c r="Q14" s="3"/>
      <c r="R14" s="3"/>
      <c r="S14" s="3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</row>
    <row r="15" spans="1:35" ht="15.75" x14ac:dyDescent="0.25">
      <c r="A15" s="3"/>
      <c r="B15" s="3"/>
      <c r="C15" s="28" t="s">
        <v>69</v>
      </c>
      <c r="D15" s="28"/>
      <c r="E15" s="28"/>
      <c r="F15" s="28"/>
      <c r="G15" s="28"/>
      <c r="H15" s="15"/>
      <c r="I15" s="15"/>
      <c r="J15" s="15"/>
      <c r="K15" s="15"/>
      <c r="L15" s="15"/>
      <c r="M15" s="15"/>
      <c r="N15" s="3"/>
      <c r="O15" s="3"/>
      <c r="P15" s="3"/>
      <c r="Q15" s="3"/>
      <c r="R15" s="3"/>
      <c r="S15" s="3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</row>
    <row r="16" spans="1:3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</row>
    <row r="17" spans="1:39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</row>
    <row r="18" spans="1:39" ht="15.75" x14ac:dyDescent="0.25">
      <c r="A18" s="3"/>
      <c r="B18" s="3"/>
      <c r="C18" s="15" t="s">
        <v>16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</row>
    <row r="19" spans="1:39" ht="15.75" x14ac:dyDescent="0.25">
      <c r="A19" s="3"/>
      <c r="B19" s="3"/>
      <c r="C19" s="28" t="s">
        <v>71</v>
      </c>
      <c r="D19" s="28"/>
      <c r="E19" s="28"/>
      <c r="F19" s="28"/>
      <c r="G19" s="28"/>
      <c r="H19" s="28"/>
      <c r="I19" s="28"/>
      <c r="J19" s="47"/>
      <c r="K19" s="47"/>
      <c r="L19" s="47"/>
      <c r="M19" s="47"/>
      <c r="N19" s="47"/>
      <c r="O19" s="3"/>
      <c r="P19" s="3"/>
      <c r="Q19" s="3"/>
      <c r="R19" s="3"/>
      <c r="S19" s="3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</row>
    <row r="20" spans="1:39" ht="15.75" x14ac:dyDescent="0.25">
      <c r="A20" s="3"/>
      <c r="B20" s="3"/>
      <c r="C20" s="28" t="s">
        <v>72</v>
      </c>
      <c r="D20" s="28"/>
      <c r="E20" s="28"/>
      <c r="F20" s="28"/>
      <c r="G20" s="28"/>
      <c r="H20" s="28"/>
      <c r="I20" s="28"/>
      <c r="J20" s="47"/>
      <c r="K20" s="47"/>
      <c r="L20" s="47"/>
      <c r="M20" s="47"/>
      <c r="N20" s="47"/>
      <c r="O20" s="3"/>
      <c r="P20" s="3"/>
      <c r="Q20" s="3"/>
      <c r="R20" s="3"/>
      <c r="S20" s="3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</row>
    <row r="21" spans="1:39" x14ac:dyDescent="0.25">
      <c r="A21" s="3"/>
      <c r="B21" s="3"/>
      <c r="C21" s="3"/>
      <c r="D21" s="3"/>
      <c r="E21" s="3"/>
      <c r="F21" s="3"/>
      <c r="G21" s="3"/>
      <c r="H21" s="3"/>
      <c r="I21" s="3"/>
      <c r="J21" s="47"/>
      <c r="K21" s="47"/>
      <c r="L21" s="47"/>
      <c r="M21" s="47"/>
      <c r="N21" s="47"/>
      <c r="O21" s="3"/>
      <c r="P21" s="3"/>
      <c r="Q21" s="3"/>
      <c r="R21" s="3"/>
      <c r="S21" s="3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</row>
    <row r="22" spans="1:39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</row>
    <row r="23" spans="1:39" ht="15.75" x14ac:dyDescent="0.25">
      <c r="A23" s="3"/>
      <c r="B23" s="3"/>
      <c r="C23" s="123" t="s">
        <v>15</v>
      </c>
      <c r="D23" s="12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</row>
    <row r="24" spans="1:39" ht="15.75" x14ac:dyDescent="0.25">
      <c r="A24" s="3"/>
      <c r="B24" s="3"/>
      <c r="C24" s="28" t="s">
        <v>73</v>
      </c>
      <c r="D24" s="28"/>
      <c r="E24" s="28"/>
      <c r="F24" s="28"/>
      <c r="G24" s="28"/>
      <c r="H24" s="28"/>
      <c r="I24" s="28"/>
      <c r="J24" s="28"/>
      <c r="K24" s="28"/>
      <c r="L24" s="3"/>
      <c r="M24" s="3"/>
      <c r="N24" s="3"/>
      <c r="O24" s="3"/>
      <c r="P24" s="3"/>
      <c r="Q24" s="3"/>
      <c r="R24" s="3"/>
      <c r="S24" s="3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</row>
    <row r="25" spans="1:39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</row>
    <row r="26" spans="1:39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8" t="s">
        <v>81</v>
      </c>
      <c r="R26" s="3"/>
      <c r="S26" s="3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</row>
    <row r="27" spans="1:39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</row>
    <row r="28" spans="1:39" ht="18.75" x14ac:dyDescent="0.3">
      <c r="A28" s="158" t="s">
        <v>54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60"/>
      <c r="T28" s="53"/>
      <c r="U28" s="53"/>
      <c r="V28" s="53"/>
      <c r="W28" s="54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</row>
    <row r="29" spans="1:39" ht="18.75" x14ac:dyDescent="0.25">
      <c r="A29" s="164" t="s">
        <v>53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6"/>
      <c r="T29" s="55"/>
      <c r="U29" s="55"/>
      <c r="V29" s="55"/>
      <c r="W29" s="54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</row>
    <row r="30" spans="1:39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54"/>
      <c r="U30" s="54"/>
      <c r="V30" s="54"/>
      <c r="W30" s="54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</row>
    <row r="31" spans="1:39" ht="24" customHeight="1" x14ac:dyDescent="0.25">
      <c r="A31" s="167" t="s">
        <v>105</v>
      </c>
      <c r="B31" s="168" t="s">
        <v>3</v>
      </c>
      <c r="C31" s="48" t="s">
        <v>82</v>
      </c>
      <c r="D31" s="9"/>
      <c r="E31" s="169" t="s">
        <v>16</v>
      </c>
      <c r="F31" s="48" t="s">
        <v>19</v>
      </c>
      <c r="G31" s="170" t="s">
        <v>18</v>
      </c>
      <c r="H31" s="170"/>
      <c r="I31" s="9"/>
      <c r="J31" s="169" t="s">
        <v>15</v>
      </c>
      <c r="K31" s="48" t="s">
        <v>17</v>
      </c>
      <c r="L31" s="2"/>
      <c r="M31" s="2"/>
      <c r="N31" s="2"/>
      <c r="O31" s="6"/>
      <c r="P31" s="6"/>
      <c r="Q31" s="2"/>
      <c r="R31" s="2"/>
      <c r="S31" s="2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</row>
    <row r="32" spans="1:39" ht="25.5" customHeight="1" x14ac:dyDescent="0.25">
      <c r="A32" s="167"/>
      <c r="B32" s="168"/>
      <c r="C32" s="33">
        <v>0</v>
      </c>
      <c r="D32" s="9"/>
      <c r="E32" s="169"/>
      <c r="F32" s="33">
        <v>0</v>
      </c>
      <c r="G32" s="140">
        <v>0</v>
      </c>
      <c r="H32" s="140"/>
      <c r="I32" s="9"/>
      <c r="J32" s="169"/>
      <c r="K32" s="33">
        <v>0</v>
      </c>
      <c r="L32" s="2"/>
      <c r="M32" s="2"/>
      <c r="N32" s="2"/>
      <c r="O32" s="6"/>
      <c r="P32" s="6"/>
      <c r="Q32" s="2"/>
      <c r="R32" s="2"/>
      <c r="S32" s="2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</row>
    <row r="33" spans="1:41" x14ac:dyDescent="0.25">
      <c r="A33" s="16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69" t="s">
        <v>13</v>
      </c>
      <c r="O33" s="6"/>
      <c r="P33" s="6"/>
      <c r="Q33" s="2"/>
      <c r="R33" s="2"/>
      <c r="S33" s="2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</row>
    <row r="34" spans="1:41" ht="24" customHeight="1" x14ac:dyDescent="0.25">
      <c r="A34" s="167"/>
      <c r="B34" s="168" t="s">
        <v>6</v>
      </c>
      <c r="C34" s="48" t="s">
        <v>11</v>
      </c>
      <c r="D34" s="48" t="s">
        <v>12</v>
      </c>
      <c r="E34" s="2"/>
      <c r="F34" s="2"/>
      <c r="G34" s="2"/>
      <c r="H34" s="2"/>
      <c r="I34" s="2"/>
      <c r="J34" s="2"/>
      <c r="K34" s="2"/>
      <c r="L34" s="2"/>
      <c r="M34" s="2"/>
      <c r="N34" s="169"/>
      <c r="O34" s="2"/>
      <c r="P34" s="2"/>
      <c r="Q34" s="2"/>
      <c r="R34" s="2"/>
      <c r="S34" s="2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</row>
    <row r="35" spans="1:41" ht="22.5" customHeight="1" x14ac:dyDescent="0.25">
      <c r="A35" s="167"/>
      <c r="B35" s="168"/>
      <c r="C35" s="33">
        <v>0</v>
      </c>
      <c r="D35" s="33">
        <v>0</v>
      </c>
      <c r="E35" s="2"/>
      <c r="F35" s="2"/>
      <c r="G35" s="2"/>
      <c r="H35" s="2"/>
      <c r="I35" s="2"/>
      <c r="J35" s="2"/>
      <c r="K35" s="2"/>
      <c r="L35" s="2"/>
      <c r="M35" s="2"/>
      <c r="N35" s="12">
        <f>((G39*H39)+(C39*D39)+(K39*L39)+(M39*N39+E39*F39+I39*J39))/1000</f>
        <v>0</v>
      </c>
      <c r="O35" s="2"/>
      <c r="P35" s="2"/>
      <c r="Q35" s="2"/>
      <c r="R35" s="2"/>
      <c r="S35" s="2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</row>
    <row r="36" spans="1:41" ht="1.5" hidden="1" customHeight="1" x14ac:dyDescent="0.25">
      <c r="A36" s="5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2"/>
      <c r="Q36" s="2"/>
      <c r="R36" s="2"/>
      <c r="S36" s="2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</row>
    <row r="37" spans="1:41" ht="22.5" hidden="1" customHeight="1" x14ac:dyDescent="0.25">
      <c r="A37" s="51"/>
      <c r="B37" s="168" t="s">
        <v>52</v>
      </c>
      <c r="C37" s="174" t="s">
        <v>3</v>
      </c>
      <c r="D37" s="175"/>
      <c r="E37" s="176" t="s">
        <v>78</v>
      </c>
      <c r="F37" s="177"/>
      <c r="G37" s="178" t="s">
        <v>18</v>
      </c>
      <c r="H37" s="177"/>
      <c r="I37" s="178" t="s">
        <v>15</v>
      </c>
      <c r="J37" s="177"/>
      <c r="K37" s="174" t="s">
        <v>11</v>
      </c>
      <c r="L37" s="175"/>
      <c r="M37" s="174" t="s">
        <v>12</v>
      </c>
      <c r="N37" s="175"/>
      <c r="O37" s="3"/>
      <c r="P37" s="2"/>
      <c r="Q37" s="2"/>
      <c r="R37" s="2"/>
      <c r="S37" s="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</row>
    <row r="38" spans="1:41" ht="30.75" hidden="1" customHeight="1" x14ac:dyDescent="0.25">
      <c r="A38" s="51"/>
      <c r="B38" s="168"/>
      <c r="C38" s="49" t="s">
        <v>9</v>
      </c>
      <c r="D38" s="50" t="s">
        <v>10</v>
      </c>
      <c r="E38" s="49" t="s">
        <v>9</v>
      </c>
      <c r="F38" s="50" t="s">
        <v>10</v>
      </c>
      <c r="G38" s="49" t="s">
        <v>9</v>
      </c>
      <c r="H38" s="50" t="s">
        <v>10</v>
      </c>
      <c r="I38" s="49" t="s">
        <v>9</v>
      </c>
      <c r="J38" s="50" t="s">
        <v>10</v>
      </c>
      <c r="K38" s="49" t="s">
        <v>9</v>
      </c>
      <c r="L38" s="50" t="s">
        <v>10</v>
      </c>
      <c r="M38" s="49" t="s">
        <v>9</v>
      </c>
      <c r="N38" s="50" t="s">
        <v>10</v>
      </c>
      <c r="O38" s="3"/>
      <c r="P38" s="2"/>
      <c r="Q38" s="2"/>
      <c r="R38" s="2"/>
      <c r="S38" s="2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</row>
    <row r="39" spans="1:41" ht="7.5" hidden="1" customHeight="1" x14ac:dyDescent="0.25">
      <c r="A39" s="52"/>
      <c r="B39" s="168"/>
      <c r="C39" s="4">
        <f>C32</f>
        <v>0</v>
      </c>
      <c r="D39" s="5">
        <v>10</v>
      </c>
      <c r="E39" s="27">
        <f>F32</f>
        <v>0</v>
      </c>
      <c r="F39" s="27">
        <v>20</v>
      </c>
      <c r="G39" s="27">
        <f>G32</f>
        <v>0</v>
      </c>
      <c r="H39" s="27">
        <v>10</v>
      </c>
      <c r="I39" s="27">
        <f>K32</f>
        <v>0</v>
      </c>
      <c r="J39" s="27">
        <v>10</v>
      </c>
      <c r="K39" s="4">
        <f>C35</f>
        <v>0</v>
      </c>
      <c r="L39" s="5">
        <v>30</v>
      </c>
      <c r="M39" s="4">
        <f>D35</f>
        <v>0</v>
      </c>
      <c r="N39" s="5">
        <v>20</v>
      </c>
      <c r="O39" s="3"/>
      <c r="P39" s="2"/>
      <c r="Q39" s="2"/>
      <c r="R39" s="2"/>
      <c r="S39" s="2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</row>
    <row r="40" spans="1:41" x14ac:dyDescent="0.25">
      <c r="A40" s="17"/>
      <c r="B40" s="18"/>
      <c r="C40" s="19"/>
      <c r="D40" s="20"/>
      <c r="E40" s="19"/>
      <c r="F40" s="20"/>
      <c r="G40" s="19"/>
      <c r="H40" s="20"/>
      <c r="I40" s="3"/>
      <c r="J40" s="21"/>
      <c r="K40" s="3"/>
      <c r="L40" s="3"/>
      <c r="M40" s="3"/>
      <c r="N40" s="3"/>
      <c r="O40" s="3"/>
      <c r="P40" s="13"/>
      <c r="Q40" s="3"/>
      <c r="R40" s="3"/>
      <c r="S40" s="3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</row>
    <row r="41" spans="1:41" x14ac:dyDescent="0.25">
      <c r="A41" s="171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3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</row>
    <row r="42" spans="1:4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</row>
    <row r="43" spans="1:4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</row>
    <row r="44" spans="1:4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</row>
    <row r="45" spans="1:4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</row>
    <row r="46" spans="1:41" x14ac:dyDescent="0.2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</row>
    <row r="47" spans="1:41" x14ac:dyDescent="0.2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</row>
    <row r="48" spans="1:41" x14ac:dyDescent="0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</row>
    <row r="49" spans="1:41" x14ac:dyDescent="0.2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</row>
    <row r="50" spans="1:41" x14ac:dyDescent="0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</row>
    <row r="51" spans="1:41" x14ac:dyDescent="0.2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</row>
    <row r="52" spans="1:41" x14ac:dyDescent="0.2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</row>
    <row r="53" spans="1:41" x14ac:dyDescent="0.2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</row>
    <row r="54" spans="1:41" x14ac:dyDescent="0.2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</row>
    <row r="55" spans="1:41" x14ac:dyDescent="0.2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</row>
    <row r="56" spans="1:41" x14ac:dyDescent="0.2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</row>
    <row r="57" spans="1:41" x14ac:dyDescent="0.2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</row>
    <row r="58" spans="1:41" x14ac:dyDescent="0.2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</row>
    <row r="59" spans="1:41" x14ac:dyDescent="0.2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</row>
    <row r="60" spans="1:41" x14ac:dyDescent="0.2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</row>
    <row r="61" spans="1:41" x14ac:dyDescent="0.2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</row>
    <row r="62" spans="1:41" x14ac:dyDescent="0.2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</row>
    <row r="63" spans="1:41" x14ac:dyDescent="0.2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</row>
    <row r="64" spans="1:41" x14ac:dyDescent="0.2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</row>
    <row r="65" spans="1:41" x14ac:dyDescent="0.2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</row>
    <row r="66" spans="1:41" x14ac:dyDescent="0.2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</row>
    <row r="67" spans="1:41" x14ac:dyDescent="0.2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</row>
    <row r="68" spans="1:41" x14ac:dyDescent="0.2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</row>
    <row r="69" spans="1:41" x14ac:dyDescent="0.2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</row>
    <row r="70" spans="1:41" x14ac:dyDescent="0.2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</row>
    <row r="71" spans="1:41" x14ac:dyDescent="0.2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</row>
    <row r="72" spans="1:41" x14ac:dyDescent="0.2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</row>
    <row r="73" spans="1:41" x14ac:dyDescent="0.2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</row>
    <row r="74" spans="1:41" x14ac:dyDescent="0.2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</row>
    <row r="75" spans="1:41" x14ac:dyDescent="0.2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</row>
    <row r="76" spans="1:41" x14ac:dyDescent="0.2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</row>
    <row r="77" spans="1:41" x14ac:dyDescent="0.2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</row>
    <row r="78" spans="1:41" x14ac:dyDescent="0.2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</row>
    <row r="79" spans="1:41" x14ac:dyDescent="0.2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</row>
    <row r="80" spans="1:41" x14ac:dyDescent="0.2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</row>
    <row r="81" spans="1:41" x14ac:dyDescent="0.2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</row>
    <row r="82" spans="1:41" x14ac:dyDescent="0.2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</row>
    <row r="83" spans="1:41" x14ac:dyDescent="0.2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</row>
    <row r="84" spans="1:41" x14ac:dyDescent="0.2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</row>
    <row r="85" spans="1:41" x14ac:dyDescent="0.2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</row>
    <row r="86" spans="1:41" x14ac:dyDescent="0.2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</row>
    <row r="87" spans="1:41" x14ac:dyDescent="0.2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</row>
    <row r="88" spans="1:41" x14ac:dyDescent="0.2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</row>
    <row r="89" spans="1:41" x14ac:dyDescent="0.2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</row>
    <row r="90" spans="1:41" x14ac:dyDescent="0.2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</row>
    <row r="91" spans="1:41" x14ac:dyDescent="0.2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</row>
    <row r="92" spans="1:41" x14ac:dyDescent="0.2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</row>
    <row r="93" spans="1:41" x14ac:dyDescent="0.2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</row>
    <row r="94" spans="1:41" x14ac:dyDescent="0.2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</row>
    <row r="95" spans="1:41" x14ac:dyDescent="0.2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</row>
    <row r="96" spans="1:41" x14ac:dyDescent="0.2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</row>
  </sheetData>
  <sheetProtection algorithmName="SHA-512" hashValue="mq45jufUBu/VM5vG40j+/wEGGIqxZesi9ReSYRlFcpIplrrAlxZVvFcNh3t/4mSufcVkS9Md/FJXrKe/wSuZpQ==" saltValue="M1fAJmmbxRfR4V+hPSU+Lw==" spinCount="100000" sheet="1" formatCells="0" formatColumns="0" formatRows="0" insertColumns="0" insertRows="0" insertHyperlinks="0" deleteColumns="0" deleteRows="0" sort="0" autoFilter="0" pivotTables="0"/>
  <mergeCells count="22">
    <mergeCell ref="A41:S41"/>
    <mergeCell ref="K37:L37"/>
    <mergeCell ref="M37:N37"/>
    <mergeCell ref="B34:B35"/>
    <mergeCell ref="B37:B39"/>
    <mergeCell ref="C37:D37"/>
    <mergeCell ref="E37:F37"/>
    <mergeCell ref="G37:H37"/>
    <mergeCell ref="I37:J37"/>
    <mergeCell ref="A29:S29"/>
    <mergeCell ref="A31:A35"/>
    <mergeCell ref="B31:B32"/>
    <mergeCell ref="E31:E32"/>
    <mergeCell ref="G31:H31"/>
    <mergeCell ref="J31:J32"/>
    <mergeCell ref="G32:H32"/>
    <mergeCell ref="N33:N34"/>
    <mergeCell ref="C23:D23"/>
    <mergeCell ref="A1:S1"/>
    <mergeCell ref="A2:S2"/>
    <mergeCell ref="C9:D9"/>
    <mergeCell ref="A28:S2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3FCFD-C4CC-47A0-9A3D-C57E52AA01DB}">
  <dimension ref="A1:AS199"/>
  <sheetViews>
    <sheetView workbookViewId="0">
      <selection activeCell="G48" sqref="G48"/>
    </sheetView>
  </sheetViews>
  <sheetFormatPr defaultRowHeight="15" x14ac:dyDescent="0.25"/>
  <cols>
    <col min="3" max="3" width="10.7109375" customWidth="1"/>
    <col min="4" max="4" width="13.28515625" customWidth="1"/>
    <col min="5" max="5" width="12.85546875" customWidth="1"/>
    <col min="6" max="6" width="13.42578125" customWidth="1"/>
    <col min="7" max="7" width="11.140625" customWidth="1"/>
    <col min="8" max="8" width="7.42578125" customWidth="1"/>
  </cols>
  <sheetData>
    <row r="1" spans="1:45" ht="18.75" x14ac:dyDescent="0.3">
      <c r="A1" s="185" t="s">
        <v>54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</row>
    <row r="2" spans="1:45" ht="18.75" x14ac:dyDescent="0.25">
      <c r="A2" s="128" t="s">
        <v>70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</row>
    <row r="3" spans="1:4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</row>
    <row r="4" spans="1:4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</row>
    <row r="5" spans="1:45" ht="15.75" x14ac:dyDescent="0.25">
      <c r="A5" s="3"/>
      <c r="B5" s="3"/>
      <c r="C5" s="15" t="s">
        <v>64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</row>
    <row r="6" spans="1:45" ht="15.75" x14ac:dyDescent="0.25">
      <c r="A6" s="3"/>
      <c r="B6" s="3"/>
      <c r="C6" s="123" t="s">
        <v>65</v>
      </c>
      <c r="D6" s="123"/>
      <c r="E6" s="123"/>
      <c r="F6" s="123"/>
      <c r="G6" s="12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</row>
    <row r="7" spans="1:4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</row>
    <row r="8" spans="1:4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</row>
    <row r="9" spans="1:45" ht="15.75" x14ac:dyDescent="0.25">
      <c r="A9" s="3"/>
      <c r="B9" s="3"/>
      <c r="C9" s="123" t="s">
        <v>109</v>
      </c>
      <c r="D9" s="12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</row>
    <row r="10" spans="1:45" ht="15.75" x14ac:dyDescent="0.25">
      <c r="A10" s="3"/>
      <c r="B10" s="3"/>
      <c r="C10" s="123" t="s">
        <v>66</v>
      </c>
      <c r="D10" s="123"/>
      <c r="E10" s="123"/>
      <c r="F10" s="123"/>
      <c r="G10" s="123"/>
      <c r="H10" s="123"/>
      <c r="I10" s="123"/>
      <c r="J10" s="123"/>
      <c r="K10" s="123"/>
      <c r="L10" s="3"/>
      <c r="M10" s="3"/>
      <c r="N10" s="3"/>
      <c r="O10" s="3"/>
      <c r="P10" s="3"/>
      <c r="Q10" s="3"/>
      <c r="R10" s="3"/>
      <c r="S10" s="3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</row>
    <row r="11" spans="1:45" ht="15.75" x14ac:dyDescent="0.25">
      <c r="A11" s="3"/>
      <c r="B11" s="3"/>
      <c r="C11" s="123" t="s">
        <v>69</v>
      </c>
      <c r="D11" s="123"/>
      <c r="E11" s="123"/>
      <c r="F11" s="123"/>
      <c r="G11" s="12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</row>
    <row r="12" spans="1:4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</row>
    <row r="13" spans="1:45" ht="15.75" x14ac:dyDescent="0.25">
      <c r="A13" s="3"/>
      <c r="B13" s="3"/>
      <c r="C13" s="123" t="s">
        <v>67</v>
      </c>
      <c r="D13" s="12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</row>
    <row r="14" spans="1:45" ht="15.75" x14ac:dyDescent="0.25">
      <c r="A14" s="3"/>
      <c r="B14" s="3"/>
      <c r="C14" s="123" t="s">
        <v>68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3"/>
      <c r="Q14" s="3"/>
      <c r="R14" s="3"/>
      <c r="S14" s="3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</row>
    <row r="15" spans="1:45" ht="15.75" x14ac:dyDescent="0.25">
      <c r="A15" s="3"/>
      <c r="B15" s="3"/>
      <c r="C15" s="123" t="s">
        <v>69</v>
      </c>
      <c r="D15" s="123"/>
      <c r="E15" s="123"/>
      <c r="F15" s="123"/>
      <c r="G15" s="123"/>
      <c r="H15" s="15"/>
      <c r="I15" s="15"/>
      <c r="J15" s="15"/>
      <c r="K15" s="15"/>
      <c r="L15" s="15"/>
      <c r="M15" s="15"/>
      <c r="N15" s="3"/>
      <c r="O15" s="3"/>
      <c r="P15" s="3"/>
      <c r="Q15" s="3"/>
      <c r="R15" s="3"/>
      <c r="S15" s="3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</row>
    <row r="16" spans="1:4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</row>
    <row r="17" spans="1:4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</row>
    <row r="18" spans="1:45" ht="15.75" x14ac:dyDescent="0.25">
      <c r="A18" s="3"/>
      <c r="B18" s="3"/>
      <c r="C18" s="15" t="s">
        <v>16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</row>
    <row r="19" spans="1:45" ht="15.75" x14ac:dyDescent="0.25">
      <c r="A19" s="3"/>
      <c r="B19" s="3"/>
      <c r="C19" s="123" t="s">
        <v>71</v>
      </c>
      <c r="D19" s="123"/>
      <c r="E19" s="123"/>
      <c r="F19" s="123"/>
      <c r="G19" s="123"/>
      <c r="H19" s="123"/>
      <c r="I19" s="123"/>
      <c r="J19" s="3"/>
      <c r="K19" s="3"/>
      <c r="L19" s="3"/>
      <c r="M19" s="3"/>
      <c r="N19" s="3"/>
      <c r="O19" s="3"/>
      <c r="P19" s="3"/>
      <c r="Q19" s="3"/>
      <c r="R19" s="3"/>
      <c r="S19" s="3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</row>
    <row r="20" spans="1:45" ht="15.75" x14ac:dyDescent="0.25">
      <c r="A20" s="3"/>
      <c r="B20" s="3"/>
      <c r="C20" s="123" t="s">
        <v>72</v>
      </c>
      <c r="D20" s="123"/>
      <c r="E20" s="123"/>
      <c r="F20" s="123"/>
      <c r="G20" s="123"/>
      <c r="H20" s="123"/>
      <c r="I20" s="123"/>
      <c r="J20" s="3"/>
      <c r="K20" s="3"/>
      <c r="L20" s="3"/>
      <c r="M20" s="3"/>
      <c r="N20" s="3"/>
      <c r="O20" s="3"/>
      <c r="P20" s="3"/>
      <c r="Q20" s="3"/>
      <c r="R20" s="3"/>
      <c r="S20" s="3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</row>
    <row r="21" spans="1:4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</row>
    <row r="22" spans="1:4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</row>
    <row r="23" spans="1:45" ht="15.75" x14ac:dyDescent="0.25">
      <c r="A23" s="3"/>
      <c r="B23" s="3"/>
      <c r="C23" s="123" t="s">
        <v>15</v>
      </c>
      <c r="D23" s="12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</row>
    <row r="24" spans="1:45" ht="15.75" x14ac:dyDescent="0.25">
      <c r="A24" s="3"/>
      <c r="B24" s="3"/>
      <c r="C24" s="123" t="s">
        <v>73</v>
      </c>
      <c r="D24" s="123"/>
      <c r="E24" s="123"/>
      <c r="F24" s="123"/>
      <c r="G24" s="123"/>
      <c r="H24" s="123"/>
      <c r="I24" s="123"/>
      <c r="J24" s="123"/>
      <c r="K24" s="123"/>
      <c r="L24" s="3"/>
      <c r="M24" s="3"/>
      <c r="N24" s="3"/>
      <c r="O24" s="3"/>
      <c r="P24" s="3"/>
      <c r="Q24" s="3"/>
      <c r="R24" s="3"/>
      <c r="S24" s="3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</row>
    <row r="25" spans="1:4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65" t="s">
        <v>103</v>
      </c>
      <c r="Q25" s="3"/>
      <c r="R25" s="3"/>
      <c r="S25" s="3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</row>
    <row r="26" spans="1:4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8"/>
      <c r="R26" s="3"/>
      <c r="S26" s="3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</row>
    <row r="27" spans="1:4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</row>
    <row r="28" spans="1:45" ht="18.75" x14ac:dyDescent="0.3">
      <c r="A28" s="185" t="s">
        <v>54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</row>
    <row r="29" spans="1:45" ht="18.75" x14ac:dyDescent="0.25">
      <c r="A29" s="131" t="s">
        <v>53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</row>
    <row r="30" spans="1:4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</row>
    <row r="31" spans="1:45" ht="39" customHeight="1" x14ac:dyDescent="0.25">
      <c r="A31" s="186" t="s">
        <v>104</v>
      </c>
      <c r="B31" s="181" t="s">
        <v>3</v>
      </c>
      <c r="C31" s="66" t="s">
        <v>0</v>
      </c>
      <c r="D31" s="9"/>
      <c r="E31" s="189" t="s">
        <v>16</v>
      </c>
      <c r="F31" s="66" t="s">
        <v>19</v>
      </c>
      <c r="G31" s="190" t="s">
        <v>18</v>
      </c>
      <c r="H31" s="190"/>
      <c r="I31" s="9"/>
      <c r="J31" s="189" t="s">
        <v>15</v>
      </c>
      <c r="K31" s="66" t="s">
        <v>17</v>
      </c>
      <c r="L31" s="2"/>
      <c r="M31" s="2"/>
      <c r="N31" s="2"/>
      <c r="O31" s="6"/>
      <c r="P31" s="6"/>
      <c r="Q31" s="2"/>
      <c r="R31" s="2"/>
      <c r="S31" s="2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</row>
    <row r="32" spans="1:45" ht="34.5" customHeight="1" x14ac:dyDescent="0.25">
      <c r="A32" s="187"/>
      <c r="B32" s="181"/>
      <c r="C32" s="56">
        <v>0</v>
      </c>
      <c r="D32" s="9"/>
      <c r="E32" s="189"/>
      <c r="F32" s="56">
        <v>0</v>
      </c>
      <c r="G32" s="140">
        <v>0</v>
      </c>
      <c r="H32" s="140"/>
      <c r="I32" s="9"/>
      <c r="J32" s="189"/>
      <c r="K32" s="56">
        <v>0</v>
      </c>
      <c r="L32" s="2"/>
      <c r="M32" s="2"/>
      <c r="N32" s="2"/>
      <c r="O32" s="6"/>
      <c r="P32" s="6"/>
      <c r="Q32" s="2"/>
      <c r="R32" s="2"/>
      <c r="S32" s="2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</row>
    <row r="33" spans="1:45" ht="30" customHeight="1" x14ac:dyDescent="0.25">
      <c r="A33" s="18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89" t="s">
        <v>13</v>
      </c>
      <c r="O33" s="6"/>
      <c r="P33" s="6"/>
      <c r="Q33" s="2"/>
      <c r="R33" s="2"/>
      <c r="S33" s="2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</row>
    <row r="34" spans="1:45" ht="32.25" customHeight="1" x14ac:dyDescent="0.25">
      <c r="A34" s="187"/>
      <c r="B34" s="181" t="s">
        <v>6</v>
      </c>
      <c r="C34" s="66" t="s">
        <v>11</v>
      </c>
      <c r="D34" s="66" t="s">
        <v>12</v>
      </c>
      <c r="E34" s="2"/>
      <c r="F34" s="2"/>
      <c r="G34" s="2"/>
      <c r="H34" s="2"/>
      <c r="I34" s="2"/>
      <c r="J34" s="2"/>
      <c r="K34" s="2"/>
      <c r="L34" s="2"/>
      <c r="M34" s="2"/>
      <c r="N34" s="189"/>
      <c r="O34" s="2"/>
      <c r="P34" s="2"/>
      <c r="Q34" s="2"/>
      <c r="R34" s="2"/>
      <c r="S34" s="2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</row>
    <row r="35" spans="1:45" ht="24" customHeight="1" x14ac:dyDescent="0.25">
      <c r="A35" s="188"/>
      <c r="B35" s="181"/>
      <c r="C35" s="56">
        <v>0</v>
      </c>
      <c r="D35" s="56">
        <v>0</v>
      </c>
      <c r="E35" s="2"/>
      <c r="F35" s="2"/>
      <c r="G35" s="2"/>
      <c r="H35" s="2"/>
      <c r="I35" s="2"/>
      <c r="J35" s="2"/>
      <c r="K35" s="2"/>
      <c r="L35" s="2"/>
      <c r="M35" s="2"/>
      <c r="N35" s="12">
        <f>((G39*H39)+(C39*D39)+(K39*L39)+(M39*N39+E39*F39+I39*J39))/1000</f>
        <v>0</v>
      </c>
      <c r="O35" s="2"/>
      <c r="P35" s="2"/>
      <c r="Q35" s="2"/>
      <c r="R35" s="2"/>
      <c r="S35" s="2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</row>
    <row r="36" spans="1:45" ht="25.5" hidden="1" customHeight="1" x14ac:dyDescent="0.25">
      <c r="A36" s="7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2"/>
      <c r="Q36" s="2"/>
      <c r="R36" s="2"/>
      <c r="S36" s="2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</row>
    <row r="37" spans="1:45" ht="27.75" hidden="1" customHeight="1" x14ac:dyDescent="0.25">
      <c r="A37" s="74"/>
      <c r="B37" s="181" t="s">
        <v>52</v>
      </c>
      <c r="C37" s="179" t="s">
        <v>3</v>
      </c>
      <c r="D37" s="180"/>
      <c r="E37" s="182" t="s">
        <v>78</v>
      </c>
      <c r="F37" s="183"/>
      <c r="G37" s="184" t="s">
        <v>18</v>
      </c>
      <c r="H37" s="183"/>
      <c r="I37" s="184" t="s">
        <v>15</v>
      </c>
      <c r="J37" s="183"/>
      <c r="K37" s="179" t="s">
        <v>11</v>
      </c>
      <c r="L37" s="180"/>
      <c r="M37" s="179" t="s">
        <v>12</v>
      </c>
      <c r="N37" s="180"/>
      <c r="O37" s="3"/>
      <c r="P37" s="2"/>
      <c r="Q37" s="2"/>
      <c r="R37" s="2"/>
      <c r="S37" s="2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</row>
    <row r="38" spans="1:45" ht="32.25" hidden="1" customHeight="1" x14ac:dyDescent="0.25">
      <c r="A38" s="74"/>
      <c r="B38" s="181"/>
      <c r="C38" s="75" t="s">
        <v>9</v>
      </c>
      <c r="D38" s="76" t="s">
        <v>10</v>
      </c>
      <c r="E38" s="75" t="s">
        <v>9</v>
      </c>
      <c r="F38" s="76" t="s">
        <v>10</v>
      </c>
      <c r="G38" s="75" t="s">
        <v>9</v>
      </c>
      <c r="H38" s="76" t="s">
        <v>10</v>
      </c>
      <c r="I38" s="75" t="s">
        <v>9</v>
      </c>
      <c r="J38" s="76" t="s">
        <v>10</v>
      </c>
      <c r="K38" s="75" t="s">
        <v>9</v>
      </c>
      <c r="L38" s="76" t="s">
        <v>10</v>
      </c>
      <c r="M38" s="75" t="s">
        <v>9</v>
      </c>
      <c r="N38" s="76" t="s">
        <v>10</v>
      </c>
      <c r="O38" s="3"/>
      <c r="P38" s="2"/>
      <c r="Q38" s="2"/>
      <c r="R38" s="2"/>
      <c r="S38" s="2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</row>
    <row r="39" spans="1:45" hidden="1" x14ac:dyDescent="0.25">
      <c r="A39" s="74"/>
      <c r="B39" s="181"/>
      <c r="C39" s="4">
        <f>C32</f>
        <v>0</v>
      </c>
      <c r="D39" s="5">
        <v>10</v>
      </c>
      <c r="E39" s="27">
        <f>F32</f>
        <v>0</v>
      </c>
      <c r="F39" s="27">
        <v>20</v>
      </c>
      <c r="G39" s="27">
        <f>G32</f>
        <v>0</v>
      </c>
      <c r="H39" s="27">
        <v>10</v>
      </c>
      <c r="I39" s="27">
        <f>K32</f>
        <v>0</v>
      </c>
      <c r="J39" s="27">
        <v>10</v>
      </c>
      <c r="K39" s="4">
        <f>C35</f>
        <v>0</v>
      </c>
      <c r="L39" s="5">
        <v>30</v>
      </c>
      <c r="M39" s="4">
        <f>D35</f>
        <v>0</v>
      </c>
      <c r="N39" s="5">
        <v>20</v>
      </c>
      <c r="O39" s="3"/>
      <c r="P39" s="2"/>
      <c r="Q39" s="2"/>
      <c r="R39" s="2"/>
      <c r="S39" s="2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</row>
    <row r="40" spans="1:45" x14ac:dyDescent="0.25">
      <c r="A40" s="17"/>
      <c r="B40" s="18"/>
      <c r="C40" s="19"/>
      <c r="D40" s="20"/>
      <c r="E40" s="19"/>
      <c r="F40" s="20"/>
      <c r="G40" s="19"/>
      <c r="H40" s="20"/>
      <c r="I40" s="3"/>
      <c r="J40" s="21"/>
      <c r="K40" s="3"/>
      <c r="L40" s="3"/>
      <c r="M40" s="3"/>
      <c r="N40" s="3"/>
      <c r="O40" s="3"/>
      <c r="P40" s="13"/>
      <c r="Q40" s="3"/>
      <c r="R40" s="3"/>
      <c r="S40" s="3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</row>
    <row r="41" spans="1:45" x14ac:dyDescent="0.25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</row>
    <row r="42" spans="1:45" x14ac:dyDescent="0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</row>
    <row r="43" spans="1:45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</row>
    <row r="44" spans="1:45" x14ac:dyDescent="0.2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</row>
    <row r="45" spans="1:45" x14ac:dyDescent="0.2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</row>
    <row r="46" spans="1:45" x14ac:dyDescent="0.2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</row>
    <row r="47" spans="1:45" x14ac:dyDescent="0.2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</row>
    <row r="48" spans="1:45" x14ac:dyDescent="0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</row>
    <row r="49" spans="1:45" x14ac:dyDescent="0.2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</row>
    <row r="50" spans="1:45" x14ac:dyDescent="0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</row>
    <row r="51" spans="1:45" x14ac:dyDescent="0.2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</row>
    <row r="52" spans="1:45" x14ac:dyDescent="0.2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</row>
    <row r="53" spans="1:45" x14ac:dyDescent="0.2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</row>
    <row r="54" spans="1:45" x14ac:dyDescent="0.2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</row>
    <row r="55" spans="1:45" x14ac:dyDescent="0.2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</row>
    <row r="56" spans="1:45" x14ac:dyDescent="0.2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</row>
    <row r="57" spans="1:45" x14ac:dyDescent="0.2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</row>
    <row r="58" spans="1:45" x14ac:dyDescent="0.2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</row>
    <row r="59" spans="1:45" x14ac:dyDescent="0.2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</row>
    <row r="60" spans="1:45" x14ac:dyDescent="0.2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</row>
    <row r="61" spans="1:45" x14ac:dyDescent="0.2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</row>
    <row r="62" spans="1:45" x14ac:dyDescent="0.2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</row>
    <row r="63" spans="1:45" x14ac:dyDescent="0.2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</row>
    <row r="64" spans="1:45" x14ac:dyDescent="0.2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</row>
    <row r="65" spans="1:45" x14ac:dyDescent="0.2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</row>
    <row r="66" spans="1:45" x14ac:dyDescent="0.2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</row>
    <row r="67" spans="1:45" x14ac:dyDescent="0.2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</row>
    <row r="68" spans="1:45" x14ac:dyDescent="0.2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</row>
    <row r="69" spans="1:45" x14ac:dyDescent="0.2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</row>
    <row r="70" spans="1:45" x14ac:dyDescent="0.2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</row>
    <row r="71" spans="1:45" x14ac:dyDescent="0.2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</row>
    <row r="72" spans="1:45" x14ac:dyDescent="0.2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</row>
    <row r="73" spans="1:45" x14ac:dyDescent="0.2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</row>
    <row r="74" spans="1:45" x14ac:dyDescent="0.2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</row>
    <row r="75" spans="1:45" x14ac:dyDescent="0.2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</row>
    <row r="76" spans="1:45" x14ac:dyDescent="0.2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</row>
    <row r="77" spans="1:45" x14ac:dyDescent="0.2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</row>
    <row r="78" spans="1:45" x14ac:dyDescent="0.2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</row>
    <row r="79" spans="1:45" x14ac:dyDescent="0.2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</row>
    <row r="80" spans="1:45" x14ac:dyDescent="0.2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</row>
    <row r="81" spans="1:45" x14ac:dyDescent="0.2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</row>
    <row r="82" spans="1:45" x14ac:dyDescent="0.2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</row>
    <row r="83" spans="1:45" x14ac:dyDescent="0.2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</row>
    <row r="84" spans="1:45" x14ac:dyDescent="0.2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</row>
    <row r="85" spans="1:45" x14ac:dyDescent="0.2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</row>
    <row r="86" spans="1:45" x14ac:dyDescent="0.2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</row>
    <row r="87" spans="1:45" x14ac:dyDescent="0.2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</row>
    <row r="88" spans="1:45" x14ac:dyDescent="0.2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</row>
    <row r="89" spans="1:45" x14ac:dyDescent="0.2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</row>
    <row r="90" spans="1:45" x14ac:dyDescent="0.2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</row>
    <row r="91" spans="1:45" x14ac:dyDescent="0.2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</row>
    <row r="92" spans="1:45" x14ac:dyDescent="0.2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</row>
    <row r="93" spans="1:45" x14ac:dyDescent="0.2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</row>
    <row r="94" spans="1:45" x14ac:dyDescent="0.2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</row>
    <row r="95" spans="1:45" x14ac:dyDescent="0.2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</row>
    <row r="96" spans="1:45" x14ac:dyDescent="0.2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</row>
    <row r="97" spans="1:45" x14ac:dyDescent="0.2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</row>
    <row r="98" spans="1:45" x14ac:dyDescent="0.2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</row>
    <row r="99" spans="1:45" x14ac:dyDescent="0.2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</row>
    <row r="100" spans="1:45" x14ac:dyDescent="0.2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</row>
    <row r="101" spans="1:45" x14ac:dyDescent="0.2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</row>
    <row r="102" spans="1:45" x14ac:dyDescent="0.2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</row>
    <row r="103" spans="1:45" x14ac:dyDescent="0.2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</row>
    <row r="104" spans="1:45" x14ac:dyDescent="0.2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</row>
    <row r="105" spans="1:45" x14ac:dyDescent="0.2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</row>
    <row r="106" spans="1:45" x14ac:dyDescent="0.2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</row>
    <row r="107" spans="1:45" x14ac:dyDescent="0.2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</row>
    <row r="108" spans="1:45" x14ac:dyDescent="0.2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</row>
    <row r="109" spans="1:45" x14ac:dyDescent="0.2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</row>
    <row r="110" spans="1:45" x14ac:dyDescent="0.2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</row>
    <row r="111" spans="1:45" x14ac:dyDescent="0.2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</row>
    <row r="112" spans="1:45" x14ac:dyDescent="0.2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</row>
    <row r="113" spans="1:45" x14ac:dyDescent="0.2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</row>
    <row r="114" spans="1:45" x14ac:dyDescent="0.2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</row>
    <row r="115" spans="1:45" x14ac:dyDescent="0.2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</row>
    <row r="116" spans="1:45" x14ac:dyDescent="0.2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</row>
    <row r="117" spans="1:45" x14ac:dyDescent="0.2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</row>
    <row r="118" spans="1:45" x14ac:dyDescent="0.2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</row>
    <row r="119" spans="1:45" x14ac:dyDescent="0.2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</row>
    <row r="120" spans="1:45" x14ac:dyDescent="0.2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</row>
    <row r="121" spans="1:45" x14ac:dyDescent="0.2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</row>
    <row r="122" spans="1:45" x14ac:dyDescent="0.2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</row>
    <row r="123" spans="1:45" x14ac:dyDescent="0.2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</row>
    <row r="124" spans="1:45" x14ac:dyDescent="0.2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</row>
    <row r="125" spans="1:45" x14ac:dyDescent="0.2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</row>
    <row r="126" spans="1:45" x14ac:dyDescent="0.2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</row>
    <row r="127" spans="1:45" x14ac:dyDescent="0.2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</row>
    <row r="128" spans="1:45" x14ac:dyDescent="0.2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</row>
    <row r="129" spans="1:45" x14ac:dyDescent="0.2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</row>
    <row r="130" spans="1:45" x14ac:dyDescent="0.2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</row>
    <row r="131" spans="1:45" x14ac:dyDescent="0.2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</row>
    <row r="132" spans="1:45" x14ac:dyDescent="0.2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</row>
    <row r="133" spans="1:45" x14ac:dyDescent="0.2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</row>
    <row r="134" spans="1:45" x14ac:dyDescent="0.2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</row>
    <row r="135" spans="1:45" x14ac:dyDescent="0.2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</row>
    <row r="136" spans="1:45" x14ac:dyDescent="0.2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</row>
    <row r="137" spans="1:45" x14ac:dyDescent="0.2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</row>
    <row r="138" spans="1:45" x14ac:dyDescent="0.2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</row>
    <row r="139" spans="1:45" x14ac:dyDescent="0.2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</row>
    <row r="140" spans="1:45" x14ac:dyDescent="0.2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</row>
    <row r="141" spans="1:45" x14ac:dyDescent="0.2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</row>
    <row r="142" spans="1:45" x14ac:dyDescent="0.2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</row>
    <row r="143" spans="1:45" x14ac:dyDescent="0.2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</row>
    <row r="144" spans="1:45" x14ac:dyDescent="0.2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</row>
    <row r="145" spans="1:45" x14ac:dyDescent="0.2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</row>
    <row r="146" spans="1:45" x14ac:dyDescent="0.2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</row>
    <row r="147" spans="1:45" x14ac:dyDescent="0.2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</row>
    <row r="148" spans="1:45" x14ac:dyDescent="0.2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</row>
    <row r="149" spans="1:45" x14ac:dyDescent="0.2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</row>
    <row r="150" spans="1:45" x14ac:dyDescent="0.2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</row>
    <row r="151" spans="1:45" x14ac:dyDescent="0.2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</row>
    <row r="152" spans="1:45" x14ac:dyDescent="0.2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</row>
    <row r="153" spans="1:45" x14ac:dyDescent="0.2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</row>
    <row r="154" spans="1:45" x14ac:dyDescent="0.2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</row>
    <row r="155" spans="1:45" x14ac:dyDescent="0.2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</row>
    <row r="156" spans="1:45" x14ac:dyDescent="0.2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</row>
    <row r="157" spans="1:45" x14ac:dyDescent="0.2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</row>
    <row r="158" spans="1:45" x14ac:dyDescent="0.2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</row>
    <row r="159" spans="1:45" x14ac:dyDescent="0.2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</row>
    <row r="160" spans="1:45" x14ac:dyDescent="0.2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</row>
    <row r="161" spans="1:45" x14ac:dyDescent="0.2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</row>
    <row r="162" spans="1:45" x14ac:dyDescent="0.2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</row>
    <row r="163" spans="1:45" x14ac:dyDescent="0.2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</row>
    <row r="164" spans="1:45" x14ac:dyDescent="0.2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</row>
    <row r="165" spans="1:45" x14ac:dyDescent="0.2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</row>
    <row r="166" spans="1:45" x14ac:dyDescent="0.2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</row>
    <row r="167" spans="1:45" x14ac:dyDescent="0.2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</row>
    <row r="168" spans="1:45" x14ac:dyDescent="0.2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</row>
    <row r="169" spans="1:45" x14ac:dyDescent="0.2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</row>
    <row r="170" spans="1:45" x14ac:dyDescent="0.2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</row>
    <row r="171" spans="1:45" x14ac:dyDescent="0.2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</row>
    <row r="172" spans="1:45" x14ac:dyDescent="0.2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</row>
    <row r="173" spans="1:45" x14ac:dyDescent="0.2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</row>
    <row r="174" spans="1:45" x14ac:dyDescent="0.2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</row>
    <row r="175" spans="1:45" x14ac:dyDescent="0.2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</row>
    <row r="176" spans="1:45" x14ac:dyDescent="0.2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</row>
    <row r="177" spans="1:45" x14ac:dyDescent="0.2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</row>
    <row r="178" spans="1:45" x14ac:dyDescent="0.2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</row>
    <row r="179" spans="1:45" x14ac:dyDescent="0.2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</row>
    <row r="180" spans="1:45" x14ac:dyDescent="0.2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</row>
    <row r="181" spans="1:45" x14ac:dyDescent="0.2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</row>
    <row r="182" spans="1:45" x14ac:dyDescent="0.2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</row>
    <row r="183" spans="1:45" x14ac:dyDescent="0.2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</row>
    <row r="184" spans="1:45" x14ac:dyDescent="0.2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</row>
    <row r="185" spans="1:45" x14ac:dyDescent="0.2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</row>
    <row r="186" spans="1:45" x14ac:dyDescent="0.2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</row>
    <row r="187" spans="1:45" x14ac:dyDescent="0.2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</row>
    <row r="188" spans="1:45" x14ac:dyDescent="0.25"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</row>
    <row r="189" spans="1:45" x14ac:dyDescent="0.25"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</row>
    <row r="190" spans="1:45" x14ac:dyDescent="0.25"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</row>
    <row r="191" spans="1:45" x14ac:dyDescent="0.25"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</row>
    <row r="192" spans="1:45" x14ac:dyDescent="0.25"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</row>
    <row r="193" spans="20:45" x14ac:dyDescent="0.25"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</row>
    <row r="194" spans="20:45" x14ac:dyDescent="0.25"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</row>
    <row r="195" spans="20:45" x14ac:dyDescent="0.25"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</row>
    <row r="196" spans="20:45" x14ac:dyDescent="0.25"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</row>
    <row r="197" spans="20:45" x14ac:dyDescent="0.25"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</row>
    <row r="198" spans="20:45" x14ac:dyDescent="0.25"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</row>
    <row r="199" spans="20:45" x14ac:dyDescent="0.25"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</row>
  </sheetData>
  <sheetProtection algorithmName="SHA-512" hashValue="hIM+QWQEGn2o2vnWAsJo7tACCEfCm+CR+11Ip1YpnLnpxuRTO9XXc4qzQkCufzvPnz68lOC3UImTAdQ7GikECg==" saltValue="OzZeygP+2stwJg9/LNNJPw==" spinCount="100000" sheet="1" formatCells="0" formatColumns="0" formatRows="0" insertColumns="0" insertRows="0" insertHyperlinks="0" deleteColumns="0" deleteRows="0" sort="0" autoFilter="0" pivotTables="0"/>
  <mergeCells count="31">
    <mergeCell ref="C23:D23"/>
    <mergeCell ref="A1:S1"/>
    <mergeCell ref="A2:S2"/>
    <mergeCell ref="C6:G6"/>
    <mergeCell ref="C9:D9"/>
    <mergeCell ref="C10:K10"/>
    <mergeCell ref="C11:G11"/>
    <mergeCell ref="C13:D13"/>
    <mergeCell ref="C14:O14"/>
    <mergeCell ref="C15:G15"/>
    <mergeCell ref="C19:I19"/>
    <mergeCell ref="C20:I20"/>
    <mergeCell ref="C24:K24"/>
    <mergeCell ref="A28:S28"/>
    <mergeCell ref="A29:S29"/>
    <mergeCell ref="A31:A35"/>
    <mergeCell ref="B31:B32"/>
    <mergeCell ref="E31:E32"/>
    <mergeCell ref="G31:H31"/>
    <mergeCell ref="J31:J32"/>
    <mergeCell ref="G32:H32"/>
    <mergeCell ref="N33:N34"/>
    <mergeCell ref="K37:L37"/>
    <mergeCell ref="M37:N37"/>
    <mergeCell ref="A41:S41"/>
    <mergeCell ref="B34:B35"/>
    <mergeCell ref="B37:B39"/>
    <mergeCell ref="C37:D37"/>
    <mergeCell ref="E37:F37"/>
    <mergeCell ref="G37:H37"/>
    <mergeCell ref="I37:J3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CALCULO MÉDIA UNINTER </vt:lpstr>
      <vt:lpstr>GRUPO 1</vt:lpstr>
      <vt:lpstr>GRUPO 2</vt:lpstr>
      <vt:lpstr>GRUPO 3</vt:lpstr>
      <vt:lpstr>GRUPO 4</vt:lpstr>
      <vt:lpstr>GRUPO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Rocha</dc:creator>
  <cp:lastModifiedBy>Recepcao</cp:lastModifiedBy>
  <dcterms:created xsi:type="dcterms:W3CDTF">2017-04-19T19:49:22Z</dcterms:created>
  <dcterms:modified xsi:type="dcterms:W3CDTF">2018-05-29T19:18:40Z</dcterms:modified>
</cp:coreProperties>
</file>